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16"/>
  <workbookPr defaultThemeVersion="166925"/>
  <xr:revisionPtr revIDLastSave="0" documentId="8_{BE0344F1-3E0B-4C54-9EBA-6E18704C62D4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Containers" sheetId="1" r:id="rId1"/>
  </sheets>
  <definedNames>
    <definedName name="_xlnm._FilterDatabase" localSheetId="0" hidden="1">Containers!$A$2:$L$137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1" i="1" l="1"/>
  <c r="L126" i="1"/>
  <c r="L127" i="1"/>
  <c r="L19" i="1"/>
  <c r="L58" i="1"/>
  <c r="L63" i="1"/>
  <c r="L64" i="1"/>
  <c r="L52" i="1"/>
  <c r="L53" i="1"/>
  <c r="L54" i="1"/>
  <c r="L55" i="1"/>
  <c r="L56" i="1"/>
  <c r="L57" i="1"/>
  <c r="L59" i="1"/>
  <c r="L60" i="1"/>
  <c r="L30" i="1"/>
  <c r="L18" i="1"/>
  <c r="L17" i="1"/>
  <c r="L45" i="1"/>
  <c r="L46" i="1"/>
  <c r="L47" i="1"/>
  <c r="L28" i="1"/>
  <c r="L36" i="1"/>
  <c r="L37" i="1"/>
  <c r="L38" i="1"/>
  <c r="L129" i="1"/>
  <c r="L134" i="1"/>
  <c r="L128" i="1"/>
  <c r="L136" i="1"/>
  <c r="L135" i="1"/>
  <c r="L105" i="1"/>
  <c r="L106" i="1"/>
  <c r="L110" i="1"/>
  <c r="L108" i="1"/>
  <c r="L109" i="1"/>
  <c r="L112" i="1"/>
  <c r="L125" i="1"/>
  <c r="L122" i="1"/>
  <c r="L51" i="1"/>
  <c r="L81" i="1"/>
  <c r="L62" i="1"/>
  <c r="L50" i="1"/>
  <c r="L49" i="1"/>
  <c r="L48" i="1"/>
  <c r="L72" i="1"/>
  <c r="L71" i="1"/>
  <c r="L133" i="1"/>
  <c r="L119" i="1"/>
  <c r="L43" i="1"/>
  <c r="L42" i="1"/>
  <c r="L103" i="1"/>
  <c r="L102" i="1"/>
  <c r="L100" i="1"/>
  <c r="L68" i="1"/>
  <c r="L67" i="1"/>
  <c r="L94" i="1"/>
  <c r="L16" i="1"/>
  <c r="L11" i="1"/>
  <c r="L15" i="1"/>
  <c r="L9" i="1"/>
  <c r="L8" i="1"/>
  <c r="L5" i="1"/>
  <c r="L26" i="1"/>
  <c r="L25" i="1"/>
  <c r="L27" i="1"/>
  <c r="L120" i="1"/>
  <c r="L41" i="1"/>
  <c r="L24" i="1"/>
  <c r="L12" i="1"/>
  <c r="L14" i="1"/>
  <c r="L13" i="1"/>
  <c r="L6" i="1"/>
  <c r="L7" i="1"/>
  <c r="L80" i="1"/>
  <c r="L91" i="1"/>
  <c r="L90" i="1"/>
  <c r="L92" i="1"/>
  <c r="L83" i="1"/>
  <c r="L82" i="1"/>
  <c r="L4" i="1"/>
  <c r="L3" i="1"/>
  <c r="L21" i="1"/>
  <c r="L22" i="1"/>
  <c r="L84" i="1"/>
  <c r="L86" i="1"/>
  <c r="L89" i="1"/>
  <c r="L33" i="1"/>
  <c r="L34" i="1"/>
  <c r="L32" i="1"/>
  <c r="L31" i="1"/>
  <c r="L75" i="1"/>
  <c r="L130" i="1"/>
  <c r="L74" i="1"/>
  <c r="L124" i="1"/>
  <c r="O3" i="1"/>
  <c r="L10" i="1"/>
  <c r="L23" i="1"/>
  <c r="L66" i="1"/>
  <c r="L76" i="1"/>
  <c r="L78" i="1"/>
  <c r="L79" i="1"/>
  <c r="L93" i="1"/>
  <c r="L97" i="1"/>
  <c r="L98" i="1"/>
  <c r="L99" i="1"/>
  <c r="L111" i="1"/>
  <c r="L117" i="1"/>
  <c r="L118" i="1"/>
  <c r="L123" i="1"/>
  <c r="L132" i="1"/>
  <c r="L73" i="1"/>
  <c r="L20" i="1"/>
  <c r="L29" i="1"/>
  <c r="L35" i="1"/>
  <c r="L40" i="1"/>
  <c r="L44" i="1"/>
  <c r="L61" i="1"/>
  <c r="L65" i="1"/>
  <c r="L69" i="1"/>
  <c r="L85" i="1"/>
  <c r="L70" i="1"/>
  <c r="L87" i="1"/>
  <c r="L88" i="1"/>
  <c r="L95" i="1"/>
  <c r="L96" i="1"/>
  <c r="L104" i="1"/>
  <c r="L107" i="1"/>
  <c r="L113" i="1"/>
  <c r="L114" i="1"/>
  <c r="L131" i="1"/>
  <c r="L137" i="1"/>
  <c r="L39" i="1"/>
  <c r="L77" i="1"/>
  <c r="L115" i="1"/>
  <c r="L116" i="1"/>
  <c r="L121" i="1"/>
</calcChain>
</file>

<file path=xl/sharedStrings.xml><?xml version="1.0" encoding="utf-8"?>
<sst xmlns="http://schemas.openxmlformats.org/spreadsheetml/2006/main" count="556" uniqueCount="161">
  <si>
    <r>
      <rPr>
        <b/>
        <sz val="11"/>
        <color rgb="FF000000"/>
        <rFont val="Calibri"/>
      </rPr>
      <t xml:space="preserve">Call 503.523.7431 </t>
    </r>
    <r>
      <rPr>
        <b/>
        <sz val="11"/>
        <color rgb="FFFF0000"/>
        <rFont val="Calibri"/>
      </rPr>
      <t>Located at 30580 SW Unger Rd, Cornelius</t>
    </r>
    <r>
      <rPr>
        <b/>
        <sz val="11"/>
        <color rgb="FF000000"/>
        <rFont val="Calibri"/>
      </rPr>
      <t xml:space="preserve"> </t>
    </r>
  </si>
  <si>
    <t>50+ Containers or 250+ Plugs  for wholesale price!</t>
  </si>
  <si>
    <t>nursery@ashcreekforestry.com</t>
  </si>
  <si>
    <t>Scientific Name</t>
  </si>
  <si>
    <t>Common Name</t>
  </si>
  <si>
    <t>Source</t>
  </si>
  <si>
    <t>Size</t>
  </si>
  <si>
    <t>Price Wholesale</t>
  </si>
  <si>
    <t>Price Retail</t>
  </si>
  <si>
    <t>Available Now</t>
  </si>
  <si>
    <t>Available Winter 23/24</t>
  </si>
  <si>
    <t>Available Spring 24</t>
  </si>
  <si>
    <t># ordered</t>
  </si>
  <si>
    <t>price</t>
  </si>
  <si>
    <t>name of project:</t>
  </si>
  <si>
    <t>Abies grandis</t>
  </si>
  <si>
    <t>Grand Fir</t>
  </si>
  <si>
    <t>Hand Rescued</t>
  </si>
  <si>
    <t>#1</t>
  </si>
  <si>
    <t>total # of plants:</t>
  </si>
  <si>
    <t>#5</t>
  </si>
  <si>
    <t>Acer circinatum</t>
  </si>
  <si>
    <t>Vine Maple</t>
  </si>
  <si>
    <t>#10</t>
  </si>
  <si>
    <t>#15</t>
  </si>
  <si>
    <t>Acer macrophyllum</t>
  </si>
  <si>
    <t>Big Leaf Maple</t>
  </si>
  <si>
    <t>#25</t>
  </si>
  <si>
    <t>#3</t>
  </si>
  <si>
    <t>Achillea millefolium</t>
  </si>
  <si>
    <t>Yarrow</t>
  </si>
  <si>
    <t>Seed</t>
  </si>
  <si>
    <t>4.5" Container</t>
  </si>
  <si>
    <t>Agrostis exarata</t>
  </si>
  <si>
    <t>Spike Bentgrass</t>
  </si>
  <si>
    <t>Allium amplectens</t>
  </si>
  <si>
    <t>Norrow-Leaved Onion</t>
  </si>
  <si>
    <t>Bulb Surplus</t>
  </si>
  <si>
    <t>Alnus incana</t>
  </si>
  <si>
    <t>Speckled Alder</t>
  </si>
  <si>
    <t>Bare-root Surplus</t>
  </si>
  <si>
    <t>Alnus rubra</t>
  </si>
  <si>
    <t>Red Alder</t>
  </si>
  <si>
    <t>#45</t>
  </si>
  <si>
    <t>Anaphalis margaritacea</t>
  </si>
  <si>
    <t>Pearly Everlasting</t>
  </si>
  <si>
    <t>Calocedrus decurrens</t>
  </si>
  <si>
    <t>Incense Cedar</t>
  </si>
  <si>
    <t>Camassia quamash</t>
  </si>
  <si>
    <t>Common Camas</t>
  </si>
  <si>
    <t>Carex microptera</t>
  </si>
  <si>
    <t>Small Winged Sedge</t>
  </si>
  <si>
    <t>4.5" Plugs (Sold in 50s)</t>
  </si>
  <si>
    <t>Carex obnupa</t>
  </si>
  <si>
    <t>Slough Sedge</t>
  </si>
  <si>
    <t>1" Plugs (sold in 50s)</t>
  </si>
  <si>
    <t>Carex unilateralis</t>
  </si>
  <si>
    <t>One Sided Sedge</t>
  </si>
  <si>
    <t>Ceanothus cuneathus</t>
  </si>
  <si>
    <t>Buckbrush</t>
  </si>
  <si>
    <t>Chamaenerion angustifolium</t>
  </si>
  <si>
    <t>Fireweed</t>
  </si>
  <si>
    <t>Cornus sericea</t>
  </si>
  <si>
    <t>Red Osier Dogwood</t>
  </si>
  <si>
    <t>Cutting</t>
  </si>
  <si>
    <t>Corylus cornuta</t>
  </si>
  <si>
    <t>Hazelnut</t>
  </si>
  <si>
    <t>Beaked Hazelnut</t>
  </si>
  <si>
    <t xml:space="preserve">Corylus cornuta </t>
  </si>
  <si>
    <t>Crataegus gaylussiaca</t>
  </si>
  <si>
    <t>Hawthorne</t>
  </si>
  <si>
    <t>Dichelostemma congestum</t>
  </si>
  <si>
    <t>Ookow</t>
  </si>
  <si>
    <t xml:space="preserve">Elymus glaucus </t>
  </si>
  <si>
    <t>Blue Wildrye</t>
  </si>
  <si>
    <t>Festuca roameri</t>
  </si>
  <si>
    <t>Roamer's Fescue</t>
  </si>
  <si>
    <t>Gaultheria shallon</t>
  </si>
  <si>
    <t>Salal</t>
  </si>
  <si>
    <t>Holodiscus discolor</t>
  </si>
  <si>
    <t>Oceanspray</t>
  </si>
  <si>
    <t>#20</t>
  </si>
  <si>
    <t>Lonicera involucrata</t>
  </si>
  <si>
    <t>Twinberry</t>
  </si>
  <si>
    <t>Lupinus bicolor</t>
  </si>
  <si>
    <t>Bicolor Lupine</t>
  </si>
  <si>
    <t>Lupinus polyphyllus</t>
  </si>
  <si>
    <t>Large-leaved Lupine</t>
  </si>
  <si>
    <t>Mahonia aquifolium</t>
  </si>
  <si>
    <t>Tall Oregon Grape</t>
  </si>
  <si>
    <t>Oregon Grape</t>
  </si>
  <si>
    <t>Mahonia nervosa</t>
  </si>
  <si>
    <t>Dull Oregon Grape</t>
  </si>
  <si>
    <t>Maianthemum racemosum</t>
  </si>
  <si>
    <t>False Solomon's Seal</t>
  </si>
  <si>
    <t>Philadelphus lewisii</t>
  </si>
  <si>
    <t>Mock Orange</t>
  </si>
  <si>
    <t>Physocarpos capitatus</t>
  </si>
  <si>
    <t>Ninebark</t>
  </si>
  <si>
    <t>Pinus ponderosa</t>
  </si>
  <si>
    <t>Ponderosa Pine</t>
  </si>
  <si>
    <t>Polystichum minutim</t>
  </si>
  <si>
    <t>Western Sword Fern</t>
  </si>
  <si>
    <t>Polystichum munitum</t>
  </si>
  <si>
    <t>Sword Fern</t>
  </si>
  <si>
    <t>Populus trichocarpa</t>
  </si>
  <si>
    <t>Black Cottonwood</t>
  </si>
  <si>
    <t>Cottonwood</t>
  </si>
  <si>
    <t>Prunus emarginata</t>
  </si>
  <si>
    <t>Bitter Cherry</t>
  </si>
  <si>
    <t>Psuedotsuga menziesii</t>
  </si>
  <si>
    <t>Douglas Fir</t>
  </si>
  <si>
    <t>Quercus garryana</t>
  </si>
  <si>
    <t>Oregon White Oak</t>
  </si>
  <si>
    <t>Rhamnus purshiana</t>
  </si>
  <si>
    <t>Cascara</t>
  </si>
  <si>
    <t xml:space="preserve">Ribes aureum </t>
  </si>
  <si>
    <t>Golden Currant</t>
  </si>
  <si>
    <t>Ribes sanguineum</t>
  </si>
  <si>
    <t>Red Currant</t>
  </si>
  <si>
    <t>Red Flowering Currant</t>
  </si>
  <si>
    <t>Rosa gymnocarpa</t>
  </si>
  <si>
    <t>Baldhip Rose</t>
  </si>
  <si>
    <t>#2</t>
  </si>
  <si>
    <t>Rosa pisocarpa</t>
  </si>
  <si>
    <t>Swamp Rose</t>
  </si>
  <si>
    <t>Rubus leucodermis</t>
  </si>
  <si>
    <t>Blackcap Raspberry</t>
  </si>
  <si>
    <t>Rubus nutkana</t>
  </si>
  <si>
    <t>Thimbleberry</t>
  </si>
  <si>
    <t>Rubus spectabilis</t>
  </si>
  <si>
    <t>Salmonberry</t>
  </si>
  <si>
    <t>Rubus ursinus</t>
  </si>
  <si>
    <t>Trailing Blackberry</t>
  </si>
  <si>
    <t>Salix lasiandra</t>
  </si>
  <si>
    <t>Pacific Willow</t>
  </si>
  <si>
    <t>Salix lasiandra &amp; sitchensis</t>
  </si>
  <si>
    <t>Pacific and Sitka Mix</t>
  </si>
  <si>
    <t>Salix piperi</t>
  </si>
  <si>
    <t>Piper Willow</t>
  </si>
  <si>
    <t>Salix rigida</t>
  </si>
  <si>
    <t>Mackenzie Willow</t>
  </si>
  <si>
    <t>Salix scouleriana</t>
  </si>
  <si>
    <t>Scouler Willow</t>
  </si>
  <si>
    <t>Salix sitchensis</t>
  </si>
  <si>
    <t>Sitka Willow</t>
  </si>
  <si>
    <t>Sidalcea campestris</t>
  </si>
  <si>
    <t>Meadow Checkermallow</t>
  </si>
  <si>
    <t>Solidago canadensis</t>
  </si>
  <si>
    <t>Canada Goldenrod</t>
  </si>
  <si>
    <t>Spiraea douglasii</t>
  </si>
  <si>
    <t>Douglas Spiraea</t>
  </si>
  <si>
    <t>Spiraea</t>
  </si>
  <si>
    <t>Symphoricarpos albus</t>
  </si>
  <si>
    <t>Snowberry</t>
  </si>
  <si>
    <t>Symphoyotrichum subspicatum</t>
  </si>
  <si>
    <t>Douglas Aster</t>
  </si>
  <si>
    <t>Thuja plicata</t>
  </si>
  <si>
    <t>Western Red Cedar</t>
  </si>
  <si>
    <t>Viburnum ellipticum</t>
  </si>
  <si>
    <t>Oregon Viburnum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</si>
</sst>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1" fillId="2" borderId="1" xfId="0" applyFont="1" applyFill="1" applyBorder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/>
    <xf numFmtId="2" fontId="0" fillId="0" borderId="0" xfId="0" applyNumberFormat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/>
    <xf numFmtId="2" fontId="4" fillId="0" borderId="0" xfId="1" applyNumberFormat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2" fontId="0" fillId="3" borderId="2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164" fontId="0" fillId="4" borderId="1" xfId="0" applyNumberFormat="1" applyFill="1" applyBorder="1"/>
    <xf numFmtId="0" fontId="1" fillId="4" borderId="1" xfId="0" applyFont="1" applyFill="1" applyBorder="1"/>
    <xf numFmtId="0" fontId="2" fillId="4" borderId="3" xfId="0" applyFont="1" applyFill="1" applyBorder="1"/>
    <xf numFmtId="0" fontId="0" fillId="4" borderId="3" xfId="0" applyFill="1" applyBorder="1" applyAlignment="1">
      <alignment horizontal="right"/>
    </xf>
    <xf numFmtId="164" fontId="0" fillId="4" borderId="3" xfId="0" applyNumberFormat="1" applyFill="1" applyBorder="1"/>
    <xf numFmtId="0" fontId="1" fillId="4" borderId="3" xfId="0" applyFont="1" applyFill="1" applyBorder="1"/>
    <xf numFmtId="8" fontId="0" fillId="4" borderId="1" xfId="0" applyNumberFormat="1" applyFill="1" applyBorder="1"/>
    <xf numFmtId="0" fontId="2" fillId="4" borderId="2" xfId="0" applyFont="1" applyFill="1" applyBorder="1"/>
    <xf numFmtId="8" fontId="0" fillId="4" borderId="2" xfId="0" applyNumberFormat="1" applyFill="1" applyBorder="1"/>
    <xf numFmtId="0" fontId="1" fillId="4" borderId="2" xfId="0" applyFont="1" applyFill="1" applyBorder="1"/>
    <xf numFmtId="0" fontId="0" fillId="4" borderId="4" xfId="0" applyFill="1" applyBorder="1" applyAlignment="1">
      <alignment horizontal="right"/>
    </xf>
    <xf numFmtId="0" fontId="2" fillId="4" borderId="5" xfId="0" applyFont="1" applyFill="1" applyBorder="1"/>
    <xf numFmtId="8" fontId="0" fillId="4" borderId="5" xfId="0" applyNumberFormat="1" applyFill="1" applyBorder="1"/>
    <xf numFmtId="2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0" fillId="4" borderId="2" xfId="0" applyFill="1" applyBorder="1"/>
    <xf numFmtId="0" fontId="0" fillId="4" borderId="5" xfId="0" applyFill="1" applyBorder="1"/>
    <xf numFmtId="8" fontId="0" fillId="4" borderId="3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B0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1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B44DA5-B65C-C2DE-AE8F-70AADB176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43075" cy="1743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nursery@ashcreekforestr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7"/>
  <sheetViews>
    <sheetView tabSelected="1" topLeftCell="D1" workbookViewId="0">
      <pane ySplit="2" topLeftCell="A3" activePane="bottomLeft" state="frozen"/>
      <selection pane="bottomLeft" activeCell="D1" sqref="D1"/>
      <selection activeCell="D1" sqref="D1"/>
    </sheetView>
  </sheetViews>
  <sheetFormatPr defaultRowHeight="15"/>
  <cols>
    <col min="1" max="1" width="27.42578125" style="3" customWidth="1"/>
    <col min="2" max="2" width="24" customWidth="1"/>
    <col min="3" max="3" width="20.7109375" customWidth="1"/>
    <col min="4" max="4" width="20.140625" style="2" customWidth="1"/>
    <col min="5" max="5" width="14.85546875" style="11" customWidth="1"/>
    <col min="6" max="6" width="12.7109375" style="11" customWidth="1"/>
    <col min="7" max="9" width="13.140625" style="1" customWidth="1"/>
    <col min="11" max="11" width="9.140625" style="6"/>
    <col min="12" max="12" width="9.140625" style="8"/>
    <col min="14" max="14" width="15.85546875" customWidth="1"/>
    <col min="15" max="15" width="12.42578125" customWidth="1"/>
  </cols>
  <sheetData>
    <row r="1" spans="1:15" ht="113.25" customHeight="1">
      <c r="B1" s="5" t="s">
        <v>0</v>
      </c>
      <c r="C1" s="5"/>
      <c r="E1" s="10" t="s">
        <v>1</v>
      </c>
      <c r="F1" s="12" t="s">
        <v>2</v>
      </c>
    </row>
    <row r="2" spans="1:15" s="17" customFormat="1" ht="30.75">
      <c r="A2" s="13" t="s">
        <v>3</v>
      </c>
      <c r="B2" s="14" t="s">
        <v>4</v>
      </c>
      <c r="C2" s="14" t="s">
        <v>5</v>
      </c>
      <c r="D2" s="15" t="s">
        <v>6</v>
      </c>
      <c r="E2" s="16" t="s">
        <v>7</v>
      </c>
      <c r="F2" s="16" t="s">
        <v>8</v>
      </c>
      <c r="G2" s="14" t="s">
        <v>9</v>
      </c>
      <c r="H2" s="14" t="s">
        <v>10</v>
      </c>
      <c r="I2" s="14" t="s">
        <v>11</v>
      </c>
      <c r="K2" s="18" t="s">
        <v>12</v>
      </c>
      <c r="L2" s="19" t="s">
        <v>13</v>
      </c>
      <c r="N2" s="14" t="s">
        <v>14</v>
      </c>
      <c r="O2" s="14"/>
    </row>
    <row r="3" spans="1:15">
      <c r="A3" s="22" t="s">
        <v>15</v>
      </c>
      <c r="B3" s="23" t="s">
        <v>16</v>
      </c>
      <c r="C3" s="23" t="s">
        <v>17</v>
      </c>
      <c r="D3" s="24" t="s">
        <v>18</v>
      </c>
      <c r="E3" s="25">
        <v>7.5</v>
      </c>
      <c r="F3" s="25">
        <v>12.5</v>
      </c>
      <c r="G3" s="26">
        <v>13</v>
      </c>
      <c r="H3" s="26">
        <v>0</v>
      </c>
      <c r="I3" s="26">
        <v>0</v>
      </c>
      <c r="K3" s="39"/>
      <c r="L3" s="9">
        <f>K3*E3</f>
        <v>0</v>
      </c>
      <c r="N3" s="4" t="s">
        <v>19</v>
      </c>
      <c r="O3" s="7">
        <f>SUM(K3:K73)</f>
        <v>0</v>
      </c>
    </row>
    <row r="4" spans="1:15">
      <c r="A4" s="22" t="s">
        <v>15</v>
      </c>
      <c r="B4" s="23" t="s">
        <v>16</v>
      </c>
      <c r="C4" s="23" t="s">
        <v>17</v>
      </c>
      <c r="D4" s="24" t="s">
        <v>20</v>
      </c>
      <c r="E4" s="25">
        <v>20</v>
      </c>
      <c r="F4" s="25">
        <v>25</v>
      </c>
      <c r="G4" s="26">
        <v>0</v>
      </c>
      <c r="H4" s="26">
        <v>0</v>
      </c>
      <c r="I4" s="26">
        <v>1</v>
      </c>
      <c r="K4" s="39"/>
      <c r="L4" s="9">
        <f>K4*E4</f>
        <v>0</v>
      </c>
    </row>
    <row r="5" spans="1:15">
      <c r="A5" s="22" t="s">
        <v>21</v>
      </c>
      <c r="B5" s="31" t="s">
        <v>22</v>
      </c>
      <c r="C5" s="31" t="s">
        <v>17</v>
      </c>
      <c r="D5" s="24" t="s">
        <v>23</v>
      </c>
      <c r="E5" s="25">
        <v>40</v>
      </c>
      <c r="F5" s="25">
        <v>75</v>
      </c>
      <c r="G5" s="26">
        <v>0</v>
      </c>
      <c r="H5" s="26">
        <v>0</v>
      </c>
      <c r="I5" s="26">
        <v>3</v>
      </c>
      <c r="K5" s="39"/>
      <c r="L5" s="9">
        <f>K5*E5</f>
        <v>0</v>
      </c>
    </row>
    <row r="6" spans="1:15">
      <c r="A6" s="22" t="s">
        <v>21</v>
      </c>
      <c r="B6" s="31" t="s">
        <v>22</v>
      </c>
      <c r="C6" s="31" t="s">
        <v>17</v>
      </c>
      <c r="D6" s="24" t="s">
        <v>23</v>
      </c>
      <c r="E6" s="25">
        <v>40</v>
      </c>
      <c r="F6" s="25">
        <v>75</v>
      </c>
      <c r="G6" s="26">
        <v>0</v>
      </c>
      <c r="H6" s="26">
        <v>0</v>
      </c>
      <c r="I6" s="26">
        <v>1</v>
      </c>
      <c r="K6" s="39"/>
      <c r="L6" s="9">
        <f>K6*E6</f>
        <v>0</v>
      </c>
    </row>
    <row r="7" spans="1:15">
      <c r="A7" s="22" t="s">
        <v>21</v>
      </c>
      <c r="B7" s="31" t="s">
        <v>22</v>
      </c>
      <c r="C7" s="31" t="s">
        <v>17</v>
      </c>
      <c r="D7" s="24" t="s">
        <v>24</v>
      </c>
      <c r="E7" s="25">
        <v>75</v>
      </c>
      <c r="F7" s="25">
        <v>90</v>
      </c>
      <c r="G7" s="26">
        <v>0</v>
      </c>
      <c r="H7" s="26">
        <v>0</v>
      </c>
      <c r="I7" s="26">
        <v>2</v>
      </c>
      <c r="K7" s="39"/>
      <c r="L7" s="9">
        <f>K7*E7</f>
        <v>0</v>
      </c>
    </row>
    <row r="8" spans="1:15">
      <c r="A8" s="22" t="s">
        <v>21</v>
      </c>
      <c r="B8" s="31" t="s">
        <v>22</v>
      </c>
      <c r="C8" s="31" t="s">
        <v>17</v>
      </c>
      <c r="D8" s="24" t="s">
        <v>20</v>
      </c>
      <c r="E8" s="25">
        <v>20</v>
      </c>
      <c r="F8" s="25">
        <v>25</v>
      </c>
      <c r="G8" s="26">
        <v>0</v>
      </c>
      <c r="H8" s="26">
        <v>0</v>
      </c>
      <c r="I8" s="26">
        <v>3</v>
      </c>
      <c r="K8" s="39"/>
      <c r="L8" s="9">
        <f>K8*E8</f>
        <v>0</v>
      </c>
    </row>
    <row r="9" spans="1:15">
      <c r="A9" s="22" t="s">
        <v>25</v>
      </c>
      <c r="B9" s="31" t="s">
        <v>26</v>
      </c>
      <c r="C9" s="31" t="s">
        <v>17</v>
      </c>
      <c r="D9" s="24" t="s">
        <v>18</v>
      </c>
      <c r="E9" s="25">
        <v>7.5</v>
      </c>
      <c r="F9" s="25">
        <v>12.5</v>
      </c>
      <c r="G9" s="26">
        <v>0</v>
      </c>
      <c r="H9" s="26">
        <v>0</v>
      </c>
      <c r="I9" s="26">
        <v>3</v>
      </c>
      <c r="K9" s="39"/>
      <c r="L9" s="9">
        <f>K9*E9</f>
        <v>0</v>
      </c>
    </row>
    <row r="10" spans="1:15">
      <c r="A10" s="22" t="s">
        <v>25</v>
      </c>
      <c r="B10" s="23" t="s">
        <v>26</v>
      </c>
      <c r="C10" s="23" t="s">
        <v>17</v>
      </c>
      <c r="D10" s="24" t="s">
        <v>20</v>
      </c>
      <c r="E10" s="25">
        <v>20</v>
      </c>
      <c r="F10" s="25">
        <v>25</v>
      </c>
      <c r="G10" s="26">
        <v>2</v>
      </c>
      <c r="H10" s="26">
        <v>0</v>
      </c>
      <c r="I10" s="26">
        <v>0</v>
      </c>
      <c r="K10" s="39"/>
      <c r="L10" s="9">
        <f>K10*E10</f>
        <v>0</v>
      </c>
    </row>
    <row r="11" spans="1:15">
      <c r="A11" s="22" t="s">
        <v>25</v>
      </c>
      <c r="B11" s="31" t="s">
        <v>26</v>
      </c>
      <c r="C11" s="31" t="s">
        <v>17</v>
      </c>
      <c r="D11" s="24" t="s">
        <v>23</v>
      </c>
      <c r="E11" s="25">
        <v>40</v>
      </c>
      <c r="F11" s="25">
        <v>75</v>
      </c>
      <c r="G11" s="26">
        <v>0</v>
      </c>
      <c r="H11" s="26">
        <v>0</v>
      </c>
      <c r="I11" s="26">
        <v>5</v>
      </c>
      <c r="K11" s="39"/>
      <c r="L11" s="9">
        <f>K11*E11</f>
        <v>0</v>
      </c>
    </row>
    <row r="12" spans="1:15">
      <c r="A12" s="22" t="s">
        <v>25</v>
      </c>
      <c r="B12" s="31" t="s">
        <v>26</v>
      </c>
      <c r="C12" s="31" t="s">
        <v>17</v>
      </c>
      <c r="D12" s="24" t="s">
        <v>23</v>
      </c>
      <c r="E12" s="25">
        <v>40</v>
      </c>
      <c r="F12" s="25">
        <v>75</v>
      </c>
      <c r="G12" s="26">
        <v>0</v>
      </c>
      <c r="H12" s="26">
        <v>0</v>
      </c>
      <c r="I12" s="26">
        <v>2</v>
      </c>
      <c r="K12" s="39"/>
      <c r="L12" s="9">
        <f>K12*E12</f>
        <v>0</v>
      </c>
    </row>
    <row r="13" spans="1:15">
      <c r="A13" s="22" t="s">
        <v>25</v>
      </c>
      <c r="B13" s="31" t="s">
        <v>26</v>
      </c>
      <c r="C13" s="31" t="s">
        <v>17</v>
      </c>
      <c r="D13" s="24" t="s">
        <v>24</v>
      </c>
      <c r="E13" s="25">
        <v>75</v>
      </c>
      <c r="F13" s="25">
        <v>90</v>
      </c>
      <c r="G13" s="26">
        <v>0</v>
      </c>
      <c r="H13" s="26">
        <v>0</v>
      </c>
      <c r="I13" s="26">
        <v>1</v>
      </c>
      <c r="K13" s="39"/>
      <c r="L13" s="9">
        <f>K13*E13</f>
        <v>0</v>
      </c>
    </row>
    <row r="14" spans="1:15">
      <c r="A14" s="22" t="s">
        <v>25</v>
      </c>
      <c r="B14" s="31" t="s">
        <v>26</v>
      </c>
      <c r="C14" s="31" t="s">
        <v>17</v>
      </c>
      <c r="D14" s="24" t="s">
        <v>27</v>
      </c>
      <c r="E14" s="25">
        <v>150</v>
      </c>
      <c r="F14" s="25">
        <v>200</v>
      </c>
      <c r="G14" s="26">
        <v>0</v>
      </c>
      <c r="H14" s="26">
        <v>0</v>
      </c>
      <c r="I14" s="26">
        <v>2</v>
      </c>
      <c r="K14" s="39"/>
      <c r="L14" s="9">
        <f>K14*E14</f>
        <v>0</v>
      </c>
    </row>
    <row r="15" spans="1:15">
      <c r="A15" s="22" t="s">
        <v>25</v>
      </c>
      <c r="B15" s="31" t="s">
        <v>26</v>
      </c>
      <c r="C15" s="31" t="s">
        <v>17</v>
      </c>
      <c r="D15" s="24" t="s">
        <v>28</v>
      </c>
      <c r="E15" s="25">
        <v>12</v>
      </c>
      <c r="F15" s="25">
        <v>18</v>
      </c>
      <c r="G15" s="26">
        <v>0</v>
      </c>
      <c r="H15" s="26">
        <v>0</v>
      </c>
      <c r="I15" s="26">
        <v>9</v>
      </c>
      <c r="K15" s="39"/>
      <c r="L15" s="9">
        <f>K15*E15</f>
        <v>0</v>
      </c>
    </row>
    <row r="16" spans="1:15">
      <c r="A16" s="22" t="s">
        <v>25</v>
      </c>
      <c r="B16" s="31" t="s">
        <v>26</v>
      </c>
      <c r="C16" s="31" t="s">
        <v>17</v>
      </c>
      <c r="D16" s="24" t="s">
        <v>20</v>
      </c>
      <c r="E16" s="25">
        <v>20</v>
      </c>
      <c r="F16" s="25">
        <v>25</v>
      </c>
      <c r="G16" s="26">
        <v>0</v>
      </c>
      <c r="H16" s="26">
        <v>0</v>
      </c>
      <c r="I16" s="26">
        <v>20</v>
      </c>
      <c r="K16" s="39"/>
      <c r="L16" s="9">
        <f>K16*E16</f>
        <v>0</v>
      </c>
    </row>
    <row r="17" spans="1:12">
      <c r="A17" s="22" t="s">
        <v>29</v>
      </c>
      <c r="B17" s="31" t="s">
        <v>30</v>
      </c>
      <c r="C17" s="31" t="s">
        <v>31</v>
      </c>
      <c r="D17" s="24" t="s">
        <v>32</v>
      </c>
      <c r="E17" s="25">
        <v>3</v>
      </c>
      <c r="F17" s="25">
        <v>4</v>
      </c>
      <c r="G17" s="26">
        <v>0</v>
      </c>
      <c r="H17" s="26">
        <v>0</v>
      </c>
      <c r="I17" s="26">
        <v>400</v>
      </c>
      <c r="K17" s="39"/>
      <c r="L17" s="9">
        <f>K17*E17</f>
        <v>0</v>
      </c>
    </row>
    <row r="18" spans="1:12">
      <c r="A18" s="22" t="s">
        <v>33</v>
      </c>
      <c r="B18" s="31" t="s">
        <v>34</v>
      </c>
      <c r="C18" s="31" t="s">
        <v>31</v>
      </c>
      <c r="D18" s="24" t="s">
        <v>32</v>
      </c>
      <c r="E18" s="25">
        <v>3</v>
      </c>
      <c r="F18" s="25">
        <v>4</v>
      </c>
      <c r="G18" s="26">
        <v>0</v>
      </c>
      <c r="H18" s="26">
        <v>0</v>
      </c>
      <c r="I18" s="26">
        <v>250</v>
      </c>
      <c r="K18" s="39"/>
      <c r="L18" s="9">
        <f>K18*E18</f>
        <v>0</v>
      </c>
    </row>
    <row r="19" spans="1:12">
      <c r="A19" s="22" t="s">
        <v>35</v>
      </c>
      <c r="B19" s="31" t="s">
        <v>36</v>
      </c>
      <c r="C19" s="31" t="s">
        <v>37</v>
      </c>
      <c r="D19" s="24" t="s">
        <v>18</v>
      </c>
      <c r="E19" s="25">
        <v>5.5</v>
      </c>
      <c r="F19" s="25">
        <v>8</v>
      </c>
      <c r="G19" s="26">
        <v>0</v>
      </c>
      <c r="H19" s="26">
        <v>0</v>
      </c>
      <c r="I19" s="26">
        <v>510</v>
      </c>
      <c r="K19" s="39"/>
      <c r="L19" s="9">
        <f>K19*E19</f>
        <v>0</v>
      </c>
    </row>
    <row r="20" spans="1:12">
      <c r="A20" s="22" t="s">
        <v>38</v>
      </c>
      <c r="B20" s="31" t="s">
        <v>39</v>
      </c>
      <c r="C20" s="31" t="s">
        <v>40</v>
      </c>
      <c r="D20" s="24" t="s">
        <v>18</v>
      </c>
      <c r="E20" s="25">
        <v>5.5</v>
      </c>
      <c r="F20" s="25">
        <v>8</v>
      </c>
      <c r="G20" s="26">
        <v>264</v>
      </c>
      <c r="H20" s="26">
        <v>0</v>
      </c>
      <c r="I20" s="26">
        <v>0</v>
      </c>
      <c r="K20" s="39"/>
      <c r="L20" s="9">
        <f>K20*E20</f>
        <v>0</v>
      </c>
    </row>
    <row r="21" spans="1:12">
      <c r="A21" s="22" t="s">
        <v>41</v>
      </c>
      <c r="B21" s="23" t="s">
        <v>42</v>
      </c>
      <c r="C21" s="23" t="s">
        <v>17</v>
      </c>
      <c r="D21" s="24" t="s">
        <v>23</v>
      </c>
      <c r="E21" s="25">
        <v>40</v>
      </c>
      <c r="F21" s="25">
        <v>50</v>
      </c>
      <c r="G21" s="26">
        <v>1</v>
      </c>
      <c r="H21" s="26">
        <v>0</v>
      </c>
      <c r="I21" s="26">
        <v>0</v>
      </c>
      <c r="K21" s="39"/>
      <c r="L21" s="9">
        <f>K21*E21</f>
        <v>0</v>
      </c>
    </row>
    <row r="22" spans="1:12">
      <c r="A22" s="22" t="s">
        <v>41</v>
      </c>
      <c r="B22" s="23" t="s">
        <v>42</v>
      </c>
      <c r="C22" s="23" t="s">
        <v>17</v>
      </c>
      <c r="D22" s="24" t="s">
        <v>24</v>
      </c>
      <c r="E22" s="25">
        <v>75</v>
      </c>
      <c r="F22" s="25">
        <v>100</v>
      </c>
      <c r="G22" s="26">
        <v>3</v>
      </c>
      <c r="H22" s="26">
        <v>0</v>
      </c>
      <c r="I22" s="26">
        <v>0</v>
      </c>
      <c r="K22" s="39"/>
      <c r="L22" s="9">
        <f>K22*E22</f>
        <v>0</v>
      </c>
    </row>
    <row r="23" spans="1:12">
      <c r="A23" s="22" t="s">
        <v>41</v>
      </c>
      <c r="B23" s="23" t="s">
        <v>42</v>
      </c>
      <c r="C23" s="23" t="s">
        <v>17</v>
      </c>
      <c r="D23" s="24" t="s">
        <v>28</v>
      </c>
      <c r="E23" s="25">
        <v>12</v>
      </c>
      <c r="F23" s="25">
        <v>18</v>
      </c>
      <c r="G23" s="26">
        <v>1</v>
      </c>
      <c r="H23" s="26">
        <v>0</v>
      </c>
      <c r="I23" s="26">
        <v>0</v>
      </c>
      <c r="K23" s="39"/>
      <c r="L23" s="9">
        <f>K23*E23</f>
        <v>0</v>
      </c>
    </row>
    <row r="24" spans="1:12">
      <c r="A24" s="22" t="s">
        <v>41</v>
      </c>
      <c r="B24" s="31" t="s">
        <v>42</v>
      </c>
      <c r="C24" s="31" t="s">
        <v>17</v>
      </c>
      <c r="D24" s="24" t="s">
        <v>23</v>
      </c>
      <c r="E24" s="25">
        <v>40</v>
      </c>
      <c r="F24" s="25">
        <v>75</v>
      </c>
      <c r="G24" s="26">
        <v>0</v>
      </c>
      <c r="H24" s="26">
        <v>0</v>
      </c>
      <c r="I24" s="26">
        <v>1</v>
      </c>
      <c r="K24" s="39"/>
      <c r="L24" s="9">
        <f>K24*E24</f>
        <v>0</v>
      </c>
    </row>
    <row r="25" spans="1:12">
      <c r="A25" s="22" t="s">
        <v>41</v>
      </c>
      <c r="B25" s="31" t="s">
        <v>42</v>
      </c>
      <c r="C25" s="31" t="s">
        <v>17</v>
      </c>
      <c r="D25" s="24" t="s">
        <v>24</v>
      </c>
      <c r="E25" s="25">
        <v>75</v>
      </c>
      <c r="F25" s="25">
        <v>90</v>
      </c>
      <c r="G25" s="26">
        <v>0</v>
      </c>
      <c r="H25" s="26">
        <v>0</v>
      </c>
      <c r="I25" s="26">
        <v>4</v>
      </c>
      <c r="K25" s="39"/>
      <c r="L25" s="9">
        <f>K25*E25</f>
        <v>0</v>
      </c>
    </row>
    <row r="26" spans="1:12">
      <c r="A26" s="22" t="s">
        <v>41</v>
      </c>
      <c r="B26" s="31" t="s">
        <v>42</v>
      </c>
      <c r="C26" s="31" t="s">
        <v>17</v>
      </c>
      <c r="D26" s="24" t="s">
        <v>27</v>
      </c>
      <c r="E26" s="25">
        <v>150</v>
      </c>
      <c r="F26" s="25">
        <v>200</v>
      </c>
      <c r="G26" s="26">
        <v>0</v>
      </c>
      <c r="H26" s="26">
        <v>0</v>
      </c>
      <c r="I26" s="26">
        <v>10</v>
      </c>
      <c r="K26" s="39"/>
      <c r="L26" s="9">
        <f>K26*E26</f>
        <v>0</v>
      </c>
    </row>
    <row r="27" spans="1:12">
      <c r="A27" s="22" t="s">
        <v>41</v>
      </c>
      <c r="B27" s="31" t="s">
        <v>42</v>
      </c>
      <c r="C27" s="31" t="s">
        <v>17</v>
      </c>
      <c r="D27" s="24" t="s">
        <v>43</v>
      </c>
      <c r="E27" s="25">
        <v>300</v>
      </c>
      <c r="F27" s="25">
        <v>400</v>
      </c>
      <c r="G27" s="26">
        <v>0</v>
      </c>
      <c r="H27" s="26">
        <v>0</v>
      </c>
      <c r="I27" s="26">
        <v>3</v>
      </c>
      <c r="K27" s="39"/>
      <c r="L27" s="9">
        <f>K27*E27</f>
        <v>0</v>
      </c>
    </row>
    <row r="28" spans="1:12">
      <c r="A28" s="22" t="s">
        <v>44</v>
      </c>
      <c r="B28" s="23" t="s">
        <v>45</v>
      </c>
      <c r="C28" s="23" t="s">
        <v>17</v>
      </c>
      <c r="D28" s="24" t="s">
        <v>18</v>
      </c>
      <c r="E28" s="25">
        <v>7.5</v>
      </c>
      <c r="F28" s="25">
        <v>12.5</v>
      </c>
      <c r="G28" s="26">
        <v>0</v>
      </c>
      <c r="H28" s="26">
        <v>0</v>
      </c>
      <c r="I28" s="26">
        <v>39</v>
      </c>
      <c r="K28" s="39"/>
      <c r="L28" s="9">
        <f>K28*E28</f>
        <v>0</v>
      </c>
    </row>
    <row r="29" spans="1:12">
      <c r="A29" s="22" t="s">
        <v>46</v>
      </c>
      <c r="B29" s="31" t="s">
        <v>47</v>
      </c>
      <c r="C29" s="31" t="s">
        <v>40</v>
      </c>
      <c r="D29" s="24" t="s">
        <v>18</v>
      </c>
      <c r="E29" s="25">
        <v>5.5</v>
      </c>
      <c r="F29" s="25">
        <v>8</v>
      </c>
      <c r="G29" s="26">
        <v>357</v>
      </c>
      <c r="H29" s="26">
        <v>0</v>
      </c>
      <c r="I29" s="26">
        <v>0</v>
      </c>
      <c r="K29" s="39"/>
      <c r="L29" s="9">
        <f>K29*E29</f>
        <v>0</v>
      </c>
    </row>
    <row r="30" spans="1:12">
      <c r="A30" s="22" t="s">
        <v>48</v>
      </c>
      <c r="B30" s="31" t="s">
        <v>49</v>
      </c>
      <c r="C30" s="31" t="s">
        <v>37</v>
      </c>
      <c r="D30" s="24" t="s">
        <v>18</v>
      </c>
      <c r="E30" s="25">
        <v>5.5</v>
      </c>
      <c r="F30" s="25">
        <v>8</v>
      </c>
      <c r="G30" s="26">
        <v>0</v>
      </c>
      <c r="H30" s="26">
        <v>0</v>
      </c>
      <c r="I30" s="26">
        <v>196</v>
      </c>
      <c r="K30" s="39"/>
      <c r="L30" s="9">
        <f>K30*E30</f>
        <v>0</v>
      </c>
    </row>
    <row r="31" spans="1:12">
      <c r="A31" s="22" t="s">
        <v>50</v>
      </c>
      <c r="B31" s="31" t="s">
        <v>51</v>
      </c>
      <c r="C31" s="31" t="s">
        <v>31</v>
      </c>
      <c r="D31" s="24" t="s">
        <v>52</v>
      </c>
      <c r="E31" s="25">
        <v>0.5</v>
      </c>
      <c r="F31" s="25">
        <v>1</v>
      </c>
      <c r="G31" s="26">
        <v>1150</v>
      </c>
      <c r="H31" s="26">
        <v>3200</v>
      </c>
      <c r="I31" s="26">
        <v>0</v>
      </c>
      <c r="K31" s="43"/>
      <c r="L31" s="9">
        <f>K31*E31</f>
        <v>0</v>
      </c>
    </row>
    <row r="32" spans="1:12">
      <c r="A32" s="22" t="s">
        <v>53</v>
      </c>
      <c r="B32" s="31" t="s">
        <v>54</v>
      </c>
      <c r="C32" s="31" t="s">
        <v>31</v>
      </c>
      <c r="D32" s="24" t="s">
        <v>55</v>
      </c>
      <c r="E32" s="25">
        <v>0.35</v>
      </c>
      <c r="F32" s="25">
        <v>0.75</v>
      </c>
      <c r="G32" s="26">
        <v>2650</v>
      </c>
      <c r="H32" s="26">
        <v>0</v>
      </c>
      <c r="I32" s="26">
        <v>0</v>
      </c>
      <c r="K32" s="43"/>
      <c r="L32" s="9">
        <f>K32*E32</f>
        <v>0</v>
      </c>
    </row>
    <row r="33" spans="1:12">
      <c r="A33" s="22" t="s">
        <v>53</v>
      </c>
      <c r="B33" s="31" t="s">
        <v>54</v>
      </c>
      <c r="C33" s="31" t="s">
        <v>31</v>
      </c>
      <c r="D33" s="24" t="s">
        <v>52</v>
      </c>
      <c r="E33" s="25">
        <v>0.5</v>
      </c>
      <c r="F33" s="25">
        <v>1</v>
      </c>
      <c r="G33" s="26">
        <v>4750</v>
      </c>
      <c r="H33" s="26">
        <v>19850</v>
      </c>
      <c r="I33" s="26">
        <v>0</v>
      </c>
      <c r="K33" s="43"/>
      <c r="L33" s="9">
        <f>K33*E33</f>
        <v>0</v>
      </c>
    </row>
    <row r="34" spans="1:12">
      <c r="A34" s="22" t="s">
        <v>56</v>
      </c>
      <c r="B34" s="31" t="s">
        <v>57</v>
      </c>
      <c r="C34" s="31" t="s">
        <v>31</v>
      </c>
      <c r="D34" s="24" t="s">
        <v>52</v>
      </c>
      <c r="E34" s="25">
        <v>0.5</v>
      </c>
      <c r="F34" s="25">
        <v>1</v>
      </c>
      <c r="G34" s="26"/>
      <c r="H34" s="26">
        <v>650</v>
      </c>
      <c r="I34" s="26">
        <v>8500</v>
      </c>
      <c r="K34" s="44"/>
      <c r="L34" s="9">
        <f>K34*E34</f>
        <v>0</v>
      </c>
    </row>
    <row r="35" spans="1:12">
      <c r="A35" s="22" t="s">
        <v>58</v>
      </c>
      <c r="B35" s="31" t="s">
        <v>59</v>
      </c>
      <c r="C35" s="31" t="s">
        <v>40</v>
      </c>
      <c r="D35" s="24" t="s">
        <v>18</v>
      </c>
      <c r="E35" s="25">
        <v>5.5</v>
      </c>
      <c r="F35" s="25">
        <v>8</v>
      </c>
      <c r="G35" s="26">
        <v>125</v>
      </c>
      <c r="H35" s="26"/>
      <c r="I35" s="26">
        <v>124</v>
      </c>
      <c r="K35" s="39"/>
      <c r="L35" s="9">
        <f>K35*E35</f>
        <v>0</v>
      </c>
    </row>
    <row r="36" spans="1:12">
      <c r="A36" s="27" t="s">
        <v>60</v>
      </c>
      <c r="B36" s="47" t="s">
        <v>61</v>
      </c>
      <c r="C36" s="47" t="s">
        <v>17</v>
      </c>
      <c r="D36" s="28" t="s">
        <v>18</v>
      </c>
      <c r="E36" s="29">
        <v>7.5</v>
      </c>
      <c r="F36" s="29">
        <v>12.5</v>
      </c>
      <c r="G36" s="30">
        <v>0</v>
      </c>
      <c r="H36" s="30">
        <v>0</v>
      </c>
      <c r="I36" s="30">
        <v>2</v>
      </c>
      <c r="K36" s="41"/>
      <c r="L36" s="21">
        <f>K36*E36</f>
        <v>0</v>
      </c>
    </row>
    <row r="37" spans="1:12">
      <c r="A37" s="22" t="s">
        <v>60</v>
      </c>
      <c r="B37" s="31" t="s">
        <v>61</v>
      </c>
      <c r="C37" s="31" t="s">
        <v>17</v>
      </c>
      <c r="D37" s="24" t="s">
        <v>28</v>
      </c>
      <c r="E37" s="25">
        <v>10</v>
      </c>
      <c r="F37" s="25">
        <v>15</v>
      </c>
      <c r="G37" s="26">
        <v>0</v>
      </c>
      <c r="H37" s="26">
        <v>0</v>
      </c>
      <c r="I37" s="26">
        <v>19</v>
      </c>
      <c r="K37" s="40"/>
      <c r="L37" s="20">
        <f>K37*E37</f>
        <v>0</v>
      </c>
    </row>
    <row r="38" spans="1:12">
      <c r="A38" s="22" t="s">
        <v>60</v>
      </c>
      <c r="B38" s="31" t="s">
        <v>61</v>
      </c>
      <c r="C38" s="31" t="s">
        <v>17</v>
      </c>
      <c r="D38" s="24" t="s">
        <v>20</v>
      </c>
      <c r="E38" s="25">
        <v>25</v>
      </c>
      <c r="F38" s="25">
        <v>30</v>
      </c>
      <c r="G38" s="26">
        <v>0</v>
      </c>
      <c r="H38" s="26">
        <v>0</v>
      </c>
      <c r="I38" s="26">
        <v>1</v>
      </c>
      <c r="K38" s="39"/>
      <c r="L38" s="9">
        <f>K38*E38</f>
        <v>0</v>
      </c>
    </row>
    <row r="39" spans="1:12">
      <c r="A39" s="22" t="s">
        <v>62</v>
      </c>
      <c r="B39" s="31" t="s">
        <v>63</v>
      </c>
      <c r="C39" s="31" t="s">
        <v>64</v>
      </c>
      <c r="D39" s="24" t="s">
        <v>18</v>
      </c>
      <c r="E39" s="38">
        <v>5.5</v>
      </c>
      <c r="F39" s="38">
        <v>8</v>
      </c>
      <c r="G39" s="26">
        <v>1183</v>
      </c>
      <c r="H39" s="26">
        <v>0</v>
      </c>
      <c r="I39" s="26">
        <v>0</v>
      </c>
      <c r="K39" s="42"/>
      <c r="L39" s="21">
        <f>K39*E39</f>
        <v>0</v>
      </c>
    </row>
    <row r="40" spans="1:12">
      <c r="A40" s="22" t="s">
        <v>65</v>
      </c>
      <c r="B40" s="31" t="s">
        <v>66</v>
      </c>
      <c r="C40" s="31" t="s">
        <v>40</v>
      </c>
      <c r="D40" s="24" t="s">
        <v>18</v>
      </c>
      <c r="E40" s="25">
        <v>5.5</v>
      </c>
      <c r="F40" s="25">
        <v>8</v>
      </c>
      <c r="G40" s="26">
        <v>855</v>
      </c>
      <c r="H40" s="26">
        <v>0</v>
      </c>
      <c r="I40" s="26">
        <v>95</v>
      </c>
      <c r="K40" s="39"/>
      <c r="L40" s="9">
        <f>K40*E40</f>
        <v>0</v>
      </c>
    </row>
    <row r="41" spans="1:12">
      <c r="A41" s="22" t="s">
        <v>65</v>
      </c>
      <c r="B41" s="31" t="s">
        <v>67</v>
      </c>
      <c r="C41" s="31" t="s">
        <v>17</v>
      </c>
      <c r="D41" s="24" t="s">
        <v>27</v>
      </c>
      <c r="E41" s="25">
        <v>150</v>
      </c>
      <c r="F41" s="25">
        <v>200</v>
      </c>
      <c r="G41" s="26">
        <v>0</v>
      </c>
      <c r="H41" s="26">
        <v>0</v>
      </c>
      <c r="I41" s="26">
        <v>1</v>
      </c>
      <c r="K41" s="39"/>
      <c r="L41" s="9">
        <f>K41*E41</f>
        <v>0</v>
      </c>
    </row>
    <row r="42" spans="1:12">
      <c r="A42" s="22" t="s">
        <v>68</v>
      </c>
      <c r="B42" s="31" t="s">
        <v>67</v>
      </c>
      <c r="C42" s="31" t="s">
        <v>17</v>
      </c>
      <c r="D42" s="24" t="s">
        <v>28</v>
      </c>
      <c r="E42" s="25">
        <v>12</v>
      </c>
      <c r="F42" s="25">
        <v>18</v>
      </c>
      <c r="G42" s="26">
        <v>0</v>
      </c>
      <c r="H42" s="26">
        <v>0</v>
      </c>
      <c r="I42" s="26">
        <v>1</v>
      </c>
      <c r="K42" s="39"/>
      <c r="L42" s="9">
        <f>K42*E42</f>
        <v>0</v>
      </c>
    </row>
    <row r="43" spans="1:12">
      <c r="A43" s="22" t="s">
        <v>68</v>
      </c>
      <c r="B43" s="31" t="s">
        <v>67</v>
      </c>
      <c r="C43" s="31" t="s">
        <v>17</v>
      </c>
      <c r="D43" s="24" t="s">
        <v>20</v>
      </c>
      <c r="E43" s="25">
        <v>20</v>
      </c>
      <c r="F43" s="25">
        <v>25</v>
      </c>
      <c r="G43" s="26">
        <v>0</v>
      </c>
      <c r="H43" s="26">
        <v>0</v>
      </c>
      <c r="I43" s="26">
        <v>1</v>
      </c>
      <c r="K43" s="39"/>
      <c r="L43" s="9">
        <f>K43*E43</f>
        <v>0</v>
      </c>
    </row>
    <row r="44" spans="1:12">
      <c r="A44" s="22" t="s">
        <v>69</v>
      </c>
      <c r="B44" s="31" t="s">
        <v>70</v>
      </c>
      <c r="C44" s="31" t="s">
        <v>40</v>
      </c>
      <c r="D44" s="24" t="s">
        <v>18</v>
      </c>
      <c r="E44" s="25">
        <v>5.5</v>
      </c>
      <c r="F44" s="25">
        <v>8</v>
      </c>
      <c r="G44" s="26">
        <v>448</v>
      </c>
      <c r="H44" s="26">
        <v>0</v>
      </c>
      <c r="I44" s="26">
        <v>0</v>
      </c>
      <c r="K44" s="39"/>
      <c r="L44" s="9">
        <f>K44*E44</f>
        <v>0</v>
      </c>
    </row>
    <row r="45" spans="1:12">
      <c r="A45" s="22" t="s">
        <v>71</v>
      </c>
      <c r="B45" s="31" t="s">
        <v>72</v>
      </c>
      <c r="C45" s="31" t="s">
        <v>37</v>
      </c>
      <c r="D45" s="24" t="s">
        <v>18</v>
      </c>
      <c r="E45" s="25">
        <v>5.5</v>
      </c>
      <c r="F45" s="25">
        <v>8</v>
      </c>
      <c r="G45" s="26">
        <v>0</v>
      </c>
      <c r="H45" s="26">
        <v>0</v>
      </c>
      <c r="I45" s="26">
        <v>180</v>
      </c>
      <c r="K45" s="39"/>
      <c r="L45" s="9">
        <f t="shared" ref="L45:L47" si="0">K45*E45</f>
        <v>0</v>
      </c>
    </row>
    <row r="46" spans="1:12">
      <c r="A46" s="22" t="s">
        <v>73</v>
      </c>
      <c r="B46" s="31" t="s">
        <v>74</v>
      </c>
      <c r="C46" s="31" t="s">
        <v>31</v>
      </c>
      <c r="D46" s="24" t="s">
        <v>32</v>
      </c>
      <c r="E46" s="25">
        <v>3</v>
      </c>
      <c r="F46" s="25">
        <v>4</v>
      </c>
      <c r="G46" s="26">
        <v>0</v>
      </c>
      <c r="H46" s="26">
        <v>0</v>
      </c>
      <c r="I46" s="26">
        <v>100</v>
      </c>
      <c r="K46" s="39"/>
      <c r="L46" s="9">
        <f t="shared" si="0"/>
        <v>0</v>
      </c>
    </row>
    <row r="47" spans="1:12">
      <c r="A47" s="22" t="s">
        <v>75</v>
      </c>
      <c r="B47" s="31" t="s">
        <v>76</v>
      </c>
      <c r="C47" s="31" t="s">
        <v>31</v>
      </c>
      <c r="D47" s="24" t="s">
        <v>32</v>
      </c>
      <c r="E47" s="25">
        <v>3</v>
      </c>
      <c r="F47" s="25">
        <v>4</v>
      </c>
      <c r="G47" s="26">
        <v>0</v>
      </c>
      <c r="H47" s="26">
        <v>0</v>
      </c>
      <c r="I47" s="26">
        <v>250</v>
      </c>
      <c r="K47" s="39"/>
      <c r="L47" s="9">
        <f t="shared" si="0"/>
        <v>0</v>
      </c>
    </row>
    <row r="48" spans="1:12">
      <c r="A48" s="22" t="s">
        <v>77</v>
      </c>
      <c r="B48" s="31" t="s">
        <v>78</v>
      </c>
      <c r="C48" s="31" t="s">
        <v>17</v>
      </c>
      <c r="D48" s="24" t="s">
        <v>18</v>
      </c>
      <c r="E48" s="25">
        <v>7.5</v>
      </c>
      <c r="F48" s="25">
        <v>12.5</v>
      </c>
      <c r="G48" s="26">
        <v>0</v>
      </c>
      <c r="H48" s="26">
        <v>0</v>
      </c>
      <c r="I48" s="26">
        <v>26</v>
      </c>
      <c r="K48" s="39"/>
      <c r="L48" s="9">
        <f>K48*E48</f>
        <v>0</v>
      </c>
    </row>
    <row r="49" spans="1:12">
      <c r="A49" s="22" t="s">
        <v>77</v>
      </c>
      <c r="B49" s="31" t="s">
        <v>78</v>
      </c>
      <c r="C49" s="31" t="s">
        <v>17</v>
      </c>
      <c r="D49" s="24" t="s">
        <v>23</v>
      </c>
      <c r="E49" s="25">
        <v>40</v>
      </c>
      <c r="F49" s="25">
        <v>75</v>
      </c>
      <c r="G49" s="26">
        <v>0</v>
      </c>
      <c r="H49" s="26">
        <v>0</v>
      </c>
      <c r="I49" s="26">
        <v>1</v>
      </c>
      <c r="K49" s="39"/>
      <c r="L49" s="9">
        <f>K49*E49</f>
        <v>0</v>
      </c>
    </row>
    <row r="50" spans="1:12">
      <c r="A50" s="22" t="s">
        <v>77</v>
      </c>
      <c r="B50" s="31" t="s">
        <v>78</v>
      </c>
      <c r="C50" s="31" t="s">
        <v>17</v>
      </c>
      <c r="D50" s="24" t="s">
        <v>20</v>
      </c>
      <c r="E50" s="25">
        <v>20</v>
      </c>
      <c r="F50" s="25">
        <v>25</v>
      </c>
      <c r="G50" s="26">
        <v>0</v>
      </c>
      <c r="H50" s="26">
        <v>0</v>
      </c>
      <c r="I50" s="26">
        <v>11</v>
      </c>
      <c r="K50" s="39"/>
      <c r="L50" s="9">
        <f>K50*E50</f>
        <v>0</v>
      </c>
    </row>
    <row r="51" spans="1:12">
      <c r="A51" s="22" t="s">
        <v>79</v>
      </c>
      <c r="B51" s="31" t="s">
        <v>80</v>
      </c>
      <c r="C51" s="31" t="s">
        <v>17</v>
      </c>
      <c r="D51" s="24" t="s">
        <v>18</v>
      </c>
      <c r="E51" s="25">
        <v>7.5</v>
      </c>
      <c r="F51" s="25">
        <v>12.5</v>
      </c>
      <c r="G51" s="26">
        <v>0</v>
      </c>
      <c r="H51" s="26">
        <v>0</v>
      </c>
      <c r="I51" s="26">
        <v>1</v>
      </c>
      <c r="K51" s="39"/>
      <c r="L51" s="9">
        <f>K51*E51</f>
        <v>0</v>
      </c>
    </row>
    <row r="52" spans="1:12">
      <c r="A52" s="22" t="s">
        <v>79</v>
      </c>
      <c r="B52" s="31" t="s">
        <v>80</v>
      </c>
      <c r="C52" s="31" t="s">
        <v>17</v>
      </c>
      <c r="D52" s="24" t="s">
        <v>28</v>
      </c>
      <c r="E52" s="25">
        <v>12</v>
      </c>
      <c r="F52" s="25">
        <v>18</v>
      </c>
      <c r="G52" s="26">
        <v>0</v>
      </c>
      <c r="H52" s="26">
        <v>0</v>
      </c>
      <c r="I52" s="26">
        <v>2</v>
      </c>
      <c r="K52" s="39"/>
      <c r="L52" s="9">
        <f t="shared" ref="L52:L60" si="1">K52*E52</f>
        <v>0</v>
      </c>
    </row>
    <row r="53" spans="1:12">
      <c r="A53" s="22" t="s">
        <v>79</v>
      </c>
      <c r="B53" s="31" t="s">
        <v>80</v>
      </c>
      <c r="C53" s="31" t="s">
        <v>17</v>
      </c>
      <c r="D53" s="24" t="s">
        <v>23</v>
      </c>
      <c r="E53" s="25">
        <v>40</v>
      </c>
      <c r="F53" s="25">
        <v>75</v>
      </c>
      <c r="G53" s="26">
        <v>0</v>
      </c>
      <c r="H53" s="26">
        <v>0</v>
      </c>
      <c r="I53" s="26">
        <v>3</v>
      </c>
      <c r="K53" s="39"/>
      <c r="L53" s="9">
        <f t="shared" si="1"/>
        <v>0</v>
      </c>
    </row>
    <row r="54" spans="1:12">
      <c r="A54" s="22" t="s">
        <v>79</v>
      </c>
      <c r="B54" s="31" t="s">
        <v>80</v>
      </c>
      <c r="C54" s="31" t="s">
        <v>17</v>
      </c>
      <c r="D54" s="24" t="s">
        <v>24</v>
      </c>
      <c r="E54" s="25">
        <v>75</v>
      </c>
      <c r="F54" s="25">
        <v>90</v>
      </c>
      <c r="G54" s="26">
        <v>0</v>
      </c>
      <c r="H54" s="26">
        <v>0</v>
      </c>
      <c r="I54" s="26">
        <v>5</v>
      </c>
      <c r="K54" s="39"/>
      <c r="L54" s="9">
        <f t="shared" si="1"/>
        <v>0</v>
      </c>
    </row>
    <row r="55" spans="1:12">
      <c r="A55" s="22" t="s">
        <v>79</v>
      </c>
      <c r="B55" s="31" t="s">
        <v>80</v>
      </c>
      <c r="C55" s="31" t="s">
        <v>17</v>
      </c>
      <c r="D55" s="24" t="s">
        <v>81</v>
      </c>
      <c r="E55" s="25">
        <v>125</v>
      </c>
      <c r="F55" s="25">
        <v>175</v>
      </c>
      <c r="G55" s="26">
        <v>0</v>
      </c>
      <c r="H55" s="26">
        <v>0</v>
      </c>
      <c r="I55" s="26">
        <v>2</v>
      </c>
      <c r="K55" s="39"/>
      <c r="L55" s="9">
        <f t="shared" si="1"/>
        <v>0</v>
      </c>
    </row>
    <row r="56" spans="1:12">
      <c r="A56" s="22" t="s">
        <v>79</v>
      </c>
      <c r="B56" s="31" t="s">
        <v>80</v>
      </c>
      <c r="C56" s="31" t="s">
        <v>17</v>
      </c>
      <c r="D56" s="24" t="s">
        <v>20</v>
      </c>
      <c r="E56" s="25">
        <v>20</v>
      </c>
      <c r="F56" s="25">
        <v>25</v>
      </c>
      <c r="G56" s="26">
        <v>0</v>
      </c>
      <c r="H56" s="26">
        <v>0</v>
      </c>
      <c r="I56" s="26">
        <v>10</v>
      </c>
      <c r="K56" s="39"/>
      <c r="L56" s="9">
        <f t="shared" si="1"/>
        <v>0</v>
      </c>
    </row>
    <row r="57" spans="1:12">
      <c r="A57" s="22" t="s">
        <v>82</v>
      </c>
      <c r="B57" s="31" t="s">
        <v>83</v>
      </c>
      <c r="C57" s="31" t="s">
        <v>40</v>
      </c>
      <c r="D57" s="24" t="s">
        <v>18</v>
      </c>
      <c r="E57" s="25">
        <v>5.5</v>
      </c>
      <c r="F57" s="25">
        <v>8</v>
      </c>
      <c r="G57" s="26">
        <v>5</v>
      </c>
      <c r="H57" s="26">
        <v>0</v>
      </c>
      <c r="I57" s="26">
        <v>3</v>
      </c>
      <c r="K57" s="39"/>
      <c r="L57" s="9">
        <f t="shared" si="1"/>
        <v>0</v>
      </c>
    </row>
    <row r="58" spans="1:12">
      <c r="A58" s="22" t="s">
        <v>84</v>
      </c>
      <c r="B58" s="31" t="s">
        <v>85</v>
      </c>
      <c r="C58" s="31" t="s">
        <v>31</v>
      </c>
      <c r="D58" s="24" t="s">
        <v>18</v>
      </c>
      <c r="E58" s="25">
        <v>7.5</v>
      </c>
      <c r="F58" s="25">
        <v>8.5</v>
      </c>
      <c r="G58" s="26">
        <v>0</v>
      </c>
      <c r="H58" s="26">
        <v>0</v>
      </c>
      <c r="I58" s="26">
        <v>150</v>
      </c>
      <c r="K58" s="39"/>
      <c r="L58" s="9">
        <f t="shared" si="1"/>
        <v>0</v>
      </c>
    </row>
    <row r="59" spans="1:12">
      <c r="A59" s="22" t="s">
        <v>86</v>
      </c>
      <c r="B59" s="31" t="s">
        <v>87</v>
      </c>
      <c r="C59" s="31" t="s">
        <v>31</v>
      </c>
      <c r="D59" s="24" t="s">
        <v>18</v>
      </c>
      <c r="E59" s="25">
        <v>7.5</v>
      </c>
      <c r="F59" s="25">
        <v>12.5</v>
      </c>
      <c r="G59" s="26">
        <v>0</v>
      </c>
      <c r="H59" s="26">
        <v>0</v>
      </c>
      <c r="I59" s="26">
        <v>629</v>
      </c>
      <c r="K59" s="39"/>
      <c r="L59" s="9">
        <f t="shared" si="1"/>
        <v>0</v>
      </c>
    </row>
    <row r="60" spans="1:12">
      <c r="A60" s="22" t="s">
        <v>88</v>
      </c>
      <c r="B60" s="31" t="s">
        <v>89</v>
      </c>
      <c r="C60" s="31" t="s">
        <v>17</v>
      </c>
      <c r="D60" s="24" t="s">
        <v>23</v>
      </c>
      <c r="E60" s="25">
        <v>40</v>
      </c>
      <c r="F60" s="25">
        <v>75</v>
      </c>
      <c r="G60" s="26">
        <v>0</v>
      </c>
      <c r="H60" s="26">
        <v>0</v>
      </c>
      <c r="I60" s="26">
        <v>1</v>
      </c>
      <c r="K60" s="39"/>
      <c r="L60" s="9">
        <f t="shared" si="1"/>
        <v>0</v>
      </c>
    </row>
    <row r="61" spans="1:12">
      <c r="A61" s="22" t="s">
        <v>88</v>
      </c>
      <c r="B61" s="31" t="s">
        <v>90</v>
      </c>
      <c r="C61" s="31" t="s">
        <v>40</v>
      </c>
      <c r="D61" s="24" t="s">
        <v>18</v>
      </c>
      <c r="E61" s="25">
        <v>5.5</v>
      </c>
      <c r="F61" s="25">
        <v>8</v>
      </c>
      <c r="G61" s="26">
        <v>66</v>
      </c>
      <c r="H61" s="26">
        <v>0</v>
      </c>
      <c r="I61" s="26">
        <v>0</v>
      </c>
      <c r="K61" s="39"/>
      <c r="L61" s="9">
        <f>K61*E61</f>
        <v>0</v>
      </c>
    </row>
    <row r="62" spans="1:12">
      <c r="A62" s="22" t="s">
        <v>88</v>
      </c>
      <c r="B62" s="31" t="s">
        <v>89</v>
      </c>
      <c r="C62" s="31" t="s">
        <v>17</v>
      </c>
      <c r="D62" s="24" t="s">
        <v>28</v>
      </c>
      <c r="E62" s="25">
        <v>12</v>
      </c>
      <c r="F62" s="25">
        <v>18</v>
      </c>
      <c r="G62" s="26">
        <v>0</v>
      </c>
      <c r="H62" s="26">
        <v>0</v>
      </c>
      <c r="I62" s="26">
        <v>4</v>
      </c>
      <c r="K62" s="39"/>
      <c r="L62" s="9">
        <f>K62*E62</f>
        <v>0</v>
      </c>
    </row>
    <row r="63" spans="1:12">
      <c r="A63" s="22" t="s">
        <v>91</v>
      </c>
      <c r="B63" s="31" t="s">
        <v>92</v>
      </c>
      <c r="C63" s="31" t="s">
        <v>17</v>
      </c>
      <c r="D63" s="24" t="s">
        <v>28</v>
      </c>
      <c r="E63" s="25">
        <v>12</v>
      </c>
      <c r="F63" s="25">
        <v>18</v>
      </c>
      <c r="G63" s="26">
        <v>0</v>
      </c>
      <c r="H63" s="26">
        <v>0</v>
      </c>
      <c r="I63" s="26">
        <v>2</v>
      </c>
      <c r="K63" s="39"/>
      <c r="L63" s="9">
        <f t="shared" ref="L63:L64" si="2">K63*E63</f>
        <v>0</v>
      </c>
    </row>
    <row r="64" spans="1:12">
      <c r="A64" s="22" t="s">
        <v>93</v>
      </c>
      <c r="B64" s="31" t="s">
        <v>94</v>
      </c>
      <c r="C64" s="31" t="s">
        <v>17</v>
      </c>
      <c r="D64" s="24" t="s">
        <v>18</v>
      </c>
      <c r="E64" s="25">
        <v>7.5</v>
      </c>
      <c r="F64" s="25">
        <v>12.5</v>
      </c>
      <c r="G64" s="26">
        <v>0</v>
      </c>
      <c r="H64" s="26">
        <v>0</v>
      </c>
      <c r="I64" s="26">
        <v>21</v>
      </c>
      <c r="K64" s="39"/>
      <c r="L64" s="9">
        <f t="shared" si="2"/>
        <v>0</v>
      </c>
    </row>
    <row r="65" spans="1:12">
      <c r="A65" s="32" t="s">
        <v>95</v>
      </c>
      <c r="B65" s="33" t="s">
        <v>96</v>
      </c>
      <c r="C65" s="31" t="s">
        <v>40</v>
      </c>
      <c r="D65" s="24" t="s">
        <v>18</v>
      </c>
      <c r="E65" s="25">
        <v>5.5</v>
      </c>
      <c r="F65" s="25">
        <v>8</v>
      </c>
      <c r="G65" s="34">
        <v>50</v>
      </c>
      <c r="H65" s="34">
        <v>0</v>
      </c>
      <c r="I65" s="34">
        <v>0</v>
      </c>
      <c r="K65" s="39"/>
      <c r="L65" s="9">
        <f>K65*E65</f>
        <v>0</v>
      </c>
    </row>
    <row r="66" spans="1:12">
      <c r="A66" s="32" t="s">
        <v>95</v>
      </c>
      <c r="B66" s="45" t="s">
        <v>96</v>
      </c>
      <c r="C66" s="23" t="s">
        <v>17</v>
      </c>
      <c r="D66" s="24" t="s">
        <v>28</v>
      </c>
      <c r="E66" s="25">
        <v>12</v>
      </c>
      <c r="F66" s="25">
        <v>18</v>
      </c>
      <c r="G66" s="34">
        <v>1</v>
      </c>
      <c r="H66" s="34">
        <v>0</v>
      </c>
      <c r="I66" s="34">
        <v>0</v>
      </c>
      <c r="K66" s="40"/>
      <c r="L66" s="20">
        <f>K66*E66</f>
        <v>0</v>
      </c>
    </row>
    <row r="67" spans="1:12">
      <c r="A67" s="22" t="s">
        <v>95</v>
      </c>
      <c r="B67" s="31" t="s">
        <v>96</v>
      </c>
      <c r="C67" s="31" t="s">
        <v>17</v>
      </c>
      <c r="D67" s="35" t="s">
        <v>28</v>
      </c>
      <c r="E67" s="25">
        <v>12</v>
      </c>
      <c r="F67" s="25">
        <v>18</v>
      </c>
      <c r="G67" s="26">
        <v>0</v>
      </c>
      <c r="H67" s="26">
        <v>0</v>
      </c>
      <c r="I67" s="26">
        <v>1</v>
      </c>
      <c r="K67" s="39"/>
      <c r="L67" s="9">
        <f>K67*E67</f>
        <v>0</v>
      </c>
    </row>
    <row r="68" spans="1:12">
      <c r="A68" s="36" t="s">
        <v>95</v>
      </c>
      <c r="B68" s="37" t="s">
        <v>96</v>
      </c>
      <c r="C68" s="37" t="s">
        <v>17</v>
      </c>
      <c r="D68" s="24" t="s">
        <v>20</v>
      </c>
      <c r="E68" s="25">
        <v>20</v>
      </c>
      <c r="F68" s="25">
        <v>25</v>
      </c>
      <c r="G68" s="26">
        <v>0</v>
      </c>
      <c r="H68" s="26">
        <v>0</v>
      </c>
      <c r="I68" s="26">
        <v>1</v>
      </c>
      <c r="K68" s="41"/>
      <c r="L68" s="21">
        <f>K68*E68</f>
        <v>0</v>
      </c>
    </row>
    <row r="69" spans="1:12">
      <c r="A69" s="22" t="s">
        <v>97</v>
      </c>
      <c r="B69" s="31" t="s">
        <v>98</v>
      </c>
      <c r="C69" s="37" t="s">
        <v>40</v>
      </c>
      <c r="D69" s="24" t="s">
        <v>18</v>
      </c>
      <c r="E69" s="25">
        <v>5.5</v>
      </c>
      <c r="F69" s="25">
        <v>8</v>
      </c>
      <c r="G69" s="26">
        <v>9</v>
      </c>
      <c r="H69" s="26">
        <v>0</v>
      </c>
      <c r="I69" s="26">
        <v>0</v>
      </c>
      <c r="K69" s="39"/>
      <c r="L69" s="9">
        <f>K69*E69</f>
        <v>0</v>
      </c>
    </row>
    <row r="70" spans="1:12">
      <c r="A70" s="22" t="s">
        <v>99</v>
      </c>
      <c r="B70" s="31" t="s">
        <v>100</v>
      </c>
      <c r="C70" s="37" t="s">
        <v>40</v>
      </c>
      <c r="D70" s="24" t="s">
        <v>18</v>
      </c>
      <c r="E70" s="25">
        <v>5.5</v>
      </c>
      <c r="F70" s="25">
        <v>8</v>
      </c>
      <c r="G70" s="26">
        <v>38</v>
      </c>
      <c r="H70" s="26">
        <v>0</v>
      </c>
      <c r="I70" s="26">
        <v>0</v>
      </c>
      <c r="K70" s="39"/>
      <c r="L70" s="9">
        <f>K70*E70</f>
        <v>0</v>
      </c>
    </row>
    <row r="71" spans="1:12">
      <c r="A71" s="22" t="s">
        <v>101</v>
      </c>
      <c r="B71" s="31" t="s">
        <v>102</v>
      </c>
      <c r="C71" s="37" t="s">
        <v>17</v>
      </c>
      <c r="D71" s="24" t="s">
        <v>23</v>
      </c>
      <c r="E71" s="25">
        <v>40</v>
      </c>
      <c r="F71" s="25">
        <v>75</v>
      </c>
      <c r="G71" s="26">
        <v>0</v>
      </c>
      <c r="H71" s="26">
        <v>0</v>
      </c>
      <c r="I71" s="26">
        <v>1</v>
      </c>
      <c r="K71" s="39"/>
      <c r="L71" s="9">
        <f>K71*E71</f>
        <v>0</v>
      </c>
    </row>
    <row r="72" spans="1:12">
      <c r="A72" s="22" t="s">
        <v>101</v>
      </c>
      <c r="B72" s="31" t="s">
        <v>102</v>
      </c>
      <c r="C72" s="37" t="s">
        <v>17</v>
      </c>
      <c r="D72" s="24" t="s">
        <v>20</v>
      </c>
      <c r="E72" s="25">
        <v>20</v>
      </c>
      <c r="F72" s="25">
        <v>25</v>
      </c>
      <c r="G72" s="26">
        <v>0</v>
      </c>
      <c r="H72" s="26">
        <v>0</v>
      </c>
      <c r="I72" s="26">
        <v>4</v>
      </c>
      <c r="K72" s="40"/>
      <c r="L72" s="9">
        <f>K72*E72</f>
        <v>0</v>
      </c>
    </row>
    <row r="73" spans="1:12">
      <c r="A73" s="22" t="s">
        <v>103</v>
      </c>
      <c r="B73" s="23" t="s">
        <v>104</v>
      </c>
      <c r="C73" s="46" t="s">
        <v>17</v>
      </c>
      <c r="D73" s="24" t="s">
        <v>18</v>
      </c>
      <c r="E73" s="25">
        <v>5.5</v>
      </c>
      <c r="F73" s="25">
        <v>8</v>
      </c>
      <c r="G73" s="26">
        <v>214</v>
      </c>
      <c r="H73" s="26">
        <v>0</v>
      </c>
      <c r="I73" s="26">
        <v>0</v>
      </c>
      <c r="K73" s="39"/>
      <c r="L73" s="9">
        <f>K73*E73</f>
        <v>0</v>
      </c>
    </row>
    <row r="74" spans="1:12">
      <c r="A74" s="36" t="s">
        <v>103</v>
      </c>
      <c r="B74" s="46" t="s">
        <v>104</v>
      </c>
      <c r="C74" s="46" t="s">
        <v>17</v>
      </c>
      <c r="D74" s="24" t="s">
        <v>28</v>
      </c>
      <c r="E74" s="25">
        <v>10</v>
      </c>
      <c r="F74" s="25">
        <v>15</v>
      </c>
      <c r="G74" s="26">
        <v>59</v>
      </c>
      <c r="H74" s="26">
        <v>0</v>
      </c>
      <c r="I74" s="26">
        <v>0</v>
      </c>
      <c r="K74" s="39"/>
      <c r="L74" s="9">
        <f>K74*E74</f>
        <v>0</v>
      </c>
    </row>
    <row r="75" spans="1:12">
      <c r="A75" s="22" t="s">
        <v>103</v>
      </c>
      <c r="B75" s="23" t="s">
        <v>104</v>
      </c>
      <c r="C75" s="46" t="s">
        <v>17</v>
      </c>
      <c r="D75" s="24" t="s">
        <v>20</v>
      </c>
      <c r="E75" s="25">
        <v>25</v>
      </c>
      <c r="F75" s="25">
        <v>30</v>
      </c>
      <c r="G75" s="26">
        <v>1</v>
      </c>
      <c r="H75" s="26">
        <v>0</v>
      </c>
      <c r="I75" s="26">
        <v>0</v>
      </c>
      <c r="K75" s="39"/>
      <c r="L75" s="9">
        <f>K75*E75</f>
        <v>0</v>
      </c>
    </row>
    <row r="76" spans="1:12">
      <c r="A76" s="22" t="s">
        <v>105</v>
      </c>
      <c r="B76" s="23" t="s">
        <v>106</v>
      </c>
      <c r="C76" s="46" t="s">
        <v>17</v>
      </c>
      <c r="D76" s="24" t="s">
        <v>18</v>
      </c>
      <c r="E76" s="25">
        <v>7.5</v>
      </c>
      <c r="F76" s="25">
        <v>12.5</v>
      </c>
      <c r="G76" s="26">
        <v>1</v>
      </c>
      <c r="H76" s="26">
        <v>0</v>
      </c>
      <c r="I76" s="26">
        <v>0</v>
      </c>
      <c r="K76" s="39"/>
      <c r="L76" s="9">
        <f>K76*E76</f>
        <v>0</v>
      </c>
    </row>
    <row r="77" spans="1:12">
      <c r="A77" s="22" t="s">
        <v>105</v>
      </c>
      <c r="B77" s="31" t="s">
        <v>107</v>
      </c>
      <c r="C77" s="37" t="s">
        <v>64</v>
      </c>
      <c r="D77" s="24" t="s">
        <v>18</v>
      </c>
      <c r="E77" s="38">
        <v>5.5</v>
      </c>
      <c r="F77" s="38">
        <v>8</v>
      </c>
      <c r="G77" s="26">
        <v>1064</v>
      </c>
      <c r="H77" s="26">
        <v>0</v>
      </c>
      <c r="I77" s="26">
        <v>0</v>
      </c>
      <c r="K77" s="43"/>
      <c r="L77" s="9">
        <f>K77*E77</f>
        <v>0</v>
      </c>
    </row>
    <row r="78" spans="1:12">
      <c r="A78" s="22" t="s">
        <v>105</v>
      </c>
      <c r="B78" s="23" t="s">
        <v>106</v>
      </c>
      <c r="C78" s="46" t="s">
        <v>17</v>
      </c>
      <c r="D78" s="24" t="s">
        <v>24</v>
      </c>
      <c r="E78" s="25">
        <v>75</v>
      </c>
      <c r="F78" s="25">
        <v>100</v>
      </c>
      <c r="G78" s="26">
        <v>3</v>
      </c>
      <c r="H78" s="26">
        <v>0</v>
      </c>
      <c r="I78" s="26">
        <v>0</v>
      </c>
      <c r="K78" s="39"/>
      <c r="L78" s="9">
        <f>K78*E78</f>
        <v>0</v>
      </c>
    </row>
    <row r="79" spans="1:12">
      <c r="A79" s="22" t="s">
        <v>105</v>
      </c>
      <c r="B79" s="23" t="s">
        <v>106</v>
      </c>
      <c r="C79" s="46" t="s">
        <v>17</v>
      </c>
      <c r="D79" s="24" t="s">
        <v>28</v>
      </c>
      <c r="E79" s="25">
        <v>12</v>
      </c>
      <c r="F79" s="25">
        <v>18</v>
      </c>
      <c r="G79" s="26">
        <v>6</v>
      </c>
      <c r="H79" s="26">
        <v>0</v>
      </c>
      <c r="I79" s="26">
        <v>0</v>
      </c>
      <c r="K79" s="39"/>
      <c r="L79" s="9">
        <f>K79*E79</f>
        <v>0</v>
      </c>
    </row>
    <row r="80" spans="1:12">
      <c r="A80" s="22" t="s">
        <v>105</v>
      </c>
      <c r="B80" s="31" t="s">
        <v>106</v>
      </c>
      <c r="C80" s="37" t="s">
        <v>17</v>
      </c>
      <c r="D80" s="24" t="s">
        <v>43</v>
      </c>
      <c r="E80" s="25">
        <v>300</v>
      </c>
      <c r="F80" s="25">
        <v>400</v>
      </c>
      <c r="G80" s="26">
        <v>0</v>
      </c>
      <c r="H80" s="26">
        <v>0</v>
      </c>
      <c r="I80" s="26">
        <v>1</v>
      </c>
      <c r="K80" s="39"/>
      <c r="L80" s="9">
        <f>K80*E80</f>
        <v>0</v>
      </c>
    </row>
    <row r="81" spans="1:12">
      <c r="A81" s="22" t="s">
        <v>105</v>
      </c>
      <c r="B81" s="31" t="s">
        <v>106</v>
      </c>
      <c r="C81" s="37" t="s">
        <v>17</v>
      </c>
      <c r="D81" s="24" t="s">
        <v>20</v>
      </c>
      <c r="E81" s="25">
        <v>20</v>
      </c>
      <c r="F81" s="25">
        <v>25</v>
      </c>
      <c r="G81" s="26">
        <v>0</v>
      </c>
      <c r="H81" s="26">
        <v>0</v>
      </c>
      <c r="I81" s="26">
        <v>2</v>
      </c>
      <c r="K81" s="39"/>
      <c r="L81" s="9">
        <f>K81*E81</f>
        <v>0</v>
      </c>
    </row>
    <row r="82" spans="1:12">
      <c r="A82" s="22" t="s">
        <v>108</v>
      </c>
      <c r="B82" s="31" t="s">
        <v>109</v>
      </c>
      <c r="C82" s="37" t="s">
        <v>17</v>
      </c>
      <c r="D82" s="24" t="s">
        <v>24</v>
      </c>
      <c r="E82" s="25">
        <v>70</v>
      </c>
      <c r="F82" s="25">
        <v>90</v>
      </c>
      <c r="G82" s="26">
        <v>0</v>
      </c>
      <c r="H82" s="26">
        <v>0</v>
      </c>
      <c r="I82" s="26">
        <v>2</v>
      </c>
      <c r="K82" s="39"/>
      <c r="L82" s="9">
        <f>K82*E82</f>
        <v>0</v>
      </c>
    </row>
    <row r="83" spans="1:12">
      <c r="A83" s="22" t="s">
        <v>108</v>
      </c>
      <c r="B83" s="31" t="s">
        <v>109</v>
      </c>
      <c r="C83" s="37" t="s">
        <v>17</v>
      </c>
      <c r="D83" s="24" t="s">
        <v>27</v>
      </c>
      <c r="E83" s="25">
        <v>150</v>
      </c>
      <c r="F83" s="25">
        <v>200</v>
      </c>
      <c r="G83" s="26">
        <v>0</v>
      </c>
      <c r="H83" s="26">
        <v>0</v>
      </c>
      <c r="I83" s="26">
        <v>2</v>
      </c>
      <c r="K83" s="39"/>
      <c r="L83" s="9">
        <f>K83*E83</f>
        <v>0</v>
      </c>
    </row>
    <row r="84" spans="1:12">
      <c r="A84" s="22" t="s">
        <v>110</v>
      </c>
      <c r="B84" s="23" t="s">
        <v>111</v>
      </c>
      <c r="C84" s="46" t="s">
        <v>17</v>
      </c>
      <c r="D84" s="24" t="s">
        <v>18</v>
      </c>
      <c r="E84" s="25">
        <v>7.5</v>
      </c>
      <c r="F84" s="25">
        <v>12.5</v>
      </c>
      <c r="G84" s="26">
        <v>37</v>
      </c>
      <c r="H84" s="26">
        <v>0</v>
      </c>
      <c r="I84" s="26">
        <v>1</v>
      </c>
      <c r="K84" s="39"/>
      <c r="L84" s="9">
        <f>K84*E84</f>
        <v>0</v>
      </c>
    </row>
    <row r="85" spans="1:12">
      <c r="A85" s="22" t="s">
        <v>110</v>
      </c>
      <c r="B85" s="31" t="s">
        <v>111</v>
      </c>
      <c r="C85" s="37" t="s">
        <v>40</v>
      </c>
      <c r="D85" s="24" t="s">
        <v>18</v>
      </c>
      <c r="E85" s="25">
        <v>5.5</v>
      </c>
      <c r="F85" s="25">
        <v>8</v>
      </c>
      <c r="G85" s="26">
        <v>74</v>
      </c>
      <c r="H85" s="26">
        <v>0</v>
      </c>
      <c r="I85" s="26">
        <v>0</v>
      </c>
      <c r="K85" s="39"/>
      <c r="L85" s="9">
        <f>K85*E85</f>
        <v>0</v>
      </c>
    </row>
    <row r="86" spans="1:12">
      <c r="A86" s="22" t="s">
        <v>110</v>
      </c>
      <c r="B86" s="23" t="s">
        <v>111</v>
      </c>
      <c r="C86" s="46" t="s">
        <v>17</v>
      </c>
      <c r="D86" s="24" t="s">
        <v>28</v>
      </c>
      <c r="E86" s="25">
        <v>12</v>
      </c>
      <c r="F86" s="25">
        <v>12.5</v>
      </c>
      <c r="G86" s="26">
        <v>4</v>
      </c>
      <c r="H86" s="26">
        <v>0</v>
      </c>
      <c r="I86" s="26">
        <v>1</v>
      </c>
      <c r="K86" s="39"/>
      <c r="L86" s="9">
        <f>K86*E86</f>
        <v>0</v>
      </c>
    </row>
    <row r="87" spans="1:12">
      <c r="A87" s="22" t="s">
        <v>112</v>
      </c>
      <c r="B87" s="31" t="s">
        <v>113</v>
      </c>
      <c r="C87" s="37" t="s">
        <v>40</v>
      </c>
      <c r="D87" s="24" t="s">
        <v>18</v>
      </c>
      <c r="E87" s="25">
        <v>5.5</v>
      </c>
      <c r="F87" s="25">
        <v>8</v>
      </c>
      <c r="G87" s="26">
        <v>401</v>
      </c>
      <c r="H87" s="26">
        <v>0</v>
      </c>
      <c r="I87" s="26">
        <v>0</v>
      </c>
      <c r="K87" s="39"/>
      <c r="L87" s="9">
        <f>K87*E87</f>
        <v>0</v>
      </c>
    </row>
    <row r="88" spans="1:12">
      <c r="A88" s="22" t="s">
        <v>112</v>
      </c>
      <c r="B88" s="31" t="s">
        <v>113</v>
      </c>
      <c r="C88" s="37" t="s">
        <v>40</v>
      </c>
      <c r="D88" s="24" t="s">
        <v>28</v>
      </c>
      <c r="E88" s="25">
        <v>10</v>
      </c>
      <c r="F88" s="25">
        <v>12</v>
      </c>
      <c r="G88" s="26">
        <v>168</v>
      </c>
      <c r="H88" s="26">
        <v>0</v>
      </c>
      <c r="I88" s="26">
        <v>0</v>
      </c>
      <c r="K88" s="39"/>
      <c r="L88" s="9">
        <f>K88*E88</f>
        <v>0</v>
      </c>
    </row>
    <row r="89" spans="1:12">
      <c r="A89" s="22" t="s">
        <v>112</v>
      </c>
      <c r="B89" s="23" t="s">
        <v>113</v>
      </c>
      <c r="C89" s="46" t="s">
        <v>17</v>
      </c>
      <c r="D89" s="24" t="s">
        <v>20</v>
      </c>
      <c r="E89" s="25">
        <v>20</v>
      </c>
      <c r="F89" s="25">
        <v>25</v>
      </c>
      <c r="G89" s="26">
        <v>2</v>
      </c>
      <c r="H89" s="26">
        <v>0</v>
      </c>
      <c r="I89" s="26">
        <v>0</v>
      </c>
      <c r="K89" s="39"/>
      <c r="L89" s="9">
        <f>K89*E89</f>
        <v>0</v>
      </c>
    </row>
    <row r="90" spans="1:12">
      <c r="A90" s="22" t="s">
        <v>114</v>
      </c>
      <c r="B90" s="31" t="s">
        <v>115</v>
      </c>
      <c r="C90" s="37" t="s">
        <v>17</v>
      </c>
      <c r="D90" s="24" t="s">
        <v>23</v>
      </c>
      <c r="E90" s="25">
        <v>40</v>
      </c>
      <c r="F90" s="25">
        <v>75</v>
      </c>
      <c r="G90" s="26">
        <v>0</v>
      </c>
      <c r="H90" s="26">
        <v>0</v>
      </c>
      <c r="I90" s="26">
        <v>3</v>
      </c>
      <c r="K90" s="39"/>
      <c r="L90" s="9">
        <f>K90*E90</f>
        <v>0</v>
      </c>
    </row>
    <row r="91" spans="1:12">
      <c r="A91" s="22" t="s">
        <v>114</v>
      </c>
      <c r="B91" s="31" t="s">
        <v>115</v>
      </c>
      <c r="C91" s="37" t="s">
        <v>17</v>
      </c>
      <c r="D91" s="24" t="s">
        <v>24</v>
      </c>
      <c r="E91" s="25">
        <v>75</v>
      </c>
      <c r="F91" s="25">
        <v>90</v>
      </c>
      <c r="G91" s="26">
        <v>0</v>
      </c>
      <c r="H91" s="26">
        <v>0</v>
      </c>
      <c r="I91" s="26">
        <v>8</v>
      </c>
      <c r="K91" s="39"/>
      <c r="L91" s="9">
        <f>K91*E91</f>
        <v>0</v>
      </c>
    </row>
    <row r="92" spans="1:12">
      <c r="A92" s="22" t="s">
        <v>114</v>
      </c>
      <c r="B92" s="31" t="s">
        <v>115</v>
      </c>
      <c r="C92" s="37" t="s">
        <v>17</v>
      </c>
      <c r="D92" s="24" t="s">
        <v>27</v>
      </c>
      <c r="E92" s="25">
        <v>150</v>
      </c>
      <c r="F92" s="25">
        <v>200</v>
      </c>
      <c r="G92" s="26">
        <v>0</v>
      </c>
      <c r="H92" s="26">
        <v>0</v>
      </c>
      <c r="I92" s="26">
        <v>2</v>
      </c>
      <c r="K92" s="39"/>
      <c r="L92" s="9">
        <f>K92*E92</f>
        <v>0</v>
      </c>
    </row>
    <row r="93" spans="1:12">
      <c r="A93" s="22" t="s">
        <v>114</v>
      </c>
      <c r="B93" s="23" t="s">
        <v>115</v>
      </c>
      <c r="C93" s="46" t="s">
        <v>17</v>
      </c>
      <c r="D93" s="24" t="s">
        <v>18</v>
      </c>
      <c r="E93" s="25">
        <v>7.5</v>
      </c>
      <c r="F93" s="25">
        <v>12.5</v>
      </c>
      <c r="G93" s="26">
        <v>1</v>
      </c>
      <c r="H93" s="26">
        <v>0</v>
      </c>
      <c r="I93" s="26">
        <v>0</v>
      </c>
      <c r="K93" s="39"/>
      <c r="L93" s="9">
        <f>K93*E93</f>
        <v>0</v>
      </c>
    </row>
    <row r="94" spans="1:12">
      <c r="A94" s="22" t="s">
        <v>114</v>
      </c>
      <c r="B94" s="31" t="s">
        <v>115</v>
      </c>
      <c r="C94" s="37" t="s">
        <v>17</v>
      </c>
      <c r="D94" s="24" t="s">
        <v>20</v>
      </c>
      <c r="E94" s="25">
        <v>20</v>
      </c>
      <c r="F94" s="25">
        <v>25</v>
      </c>
      <c r="G94" s="26">
        <v>0</v>
      </c>
      <c r="H94" s="26">
        <v>0</v>
      </c>
      <c r="I94" s="26">
        <v>1</v>
      </c>
      <c r="K94" s="39"/>
      <c r="L94" s="9">
        <f>K94*E94</f>
        <v>0</v>
      </c>
    </row>
    <row r="95" spans="1:12">
      <c r="A95" s="22" t="s">
        <v>116</v>
      </c>
      <c r="B95" s="31" t="s">
        <v>117</v>
      </c>
      <c r="C95" s="37" t="s">
        <v>40</v>
      </c>
      <c r="D95" s="24" t="s">
        <v>18</v>
      </c>
      <c r="E95" s="25">
        <v>5.5</v>
      </c>
      <c r="F95" s="25">
        <v>8</v>
      </c>
      <c r="G95" s="26">
        <v>279</v>
      </c>
      <c r="H95" s="26">
        <v>0</v>
      </c>
      <c r="I95" s="26">
        <v>0</v>
      </c>
      <c r="K95" s="39"/>
      <c r="L95" s="9">
        <f>K95*E95</f>
        <v>0</v>
      </c>
    </row>
    <row r="96" spans="1:12">
      <c r="A96" s="22" t="s">
        <v>118</v>
      </c>
      <c r="B96" s="31" t="s">
        <v>119</v>
      </c>
      <c r="C96" s="37" t="s">
        <v>40</v>
      </c>
      <c r="D96" s="24" t="s">
        <v>18</v>
      </c>
      <c r="E96" s="25">
        <v>5.5</v>
      </c>
      <c r="F96" s="25">
        <v>8</v>
      </c>
      <c r="G96" s="26">
        <v>658</v>
      </c>
      <c r="H96" s="26">
        <v>0</v>
      </c>
      <c r="I96" s="26">
        <v>0</v>
      </c>
      <c r="K96" s="39"/>
      <c r="L96" s="9">
        <f>K96*E96</f>
        <v>0</v>
      </c>
    </row>
    <row r="97" spans="1:12">
      <c r="A97" s="22" t="s">
        <v>118</v>
      </c>
      <c r="B97" s="23" t="s">
        <v>120</v>
      </c>
      <c r="C97" s="46" t="s">
        <v>17</v>
      </c>
      <c r="D97" s="24" t="s">
        <v>23</v>
      </c>
      <c r="E97" s="25">
        <v>40</v>
      </c>
      <c r="F97" s="25">
        <v>50</v>
      </c>
      <c r="G97" s="26">
        <v>1</v>
      </c>
      <c r="H97" s="26">
        <v>0</v>
      </c>
      <c r="I97" s="26">
        <v>0</v>
      </c>
      <c r="K97" s="39"/>
      <c r="L97" s="9">
        <f>K97*E97</f>
        <v>0</v>
      </c>
    </row>
    <row r="98" spans="1:12">
      <c r="A98" s="22" t="s">
        <v>118</v>
      </c>
      <c r="B98" s="23" t="s">
        <v>120</v>
      </c>
      <c r="C98" s="46" t="s">
        <v>17</v>
      </c>
      <c r="D98" s="24" t="s">
        <v>28</v>
      </c>
      <c r="E98" s="25">
        <v>12</v>
      </c>
      <c r="F98" s="25">
        <v>18</v>
      </c>
      <c r="G98" s="26">
        <v>3</v>
      </c>
      <c r="H98" s="26">
        <v>0</v>
      </c>
      <c r="I98" s="26">
        <v>0</v>
      </c>
      <c r="K98" s="39"/>
      <c r="L98" s="9">
        <f>K98*E98</f>
        <v>0</v>
      </c>
    </row>
    <row r="99" spans="1:12">
      <c r="A99" s="22" t="s">
        <v>118</v>
      </c>
      <c r="B99" s="23" t="s">
        <v>120</v>
      </c>
      <c r="C99" s="46" t="s">
        <v>17</v>
      </c>
      <c r="D99" s="24" t="s">
        <v>20</v>
      </c>
      <c r="E99" s="25">
        <v>20</v>
      </c>
      <c r="F99" s="25">
        <v>25</v>
      </c>
      <c r="G99" s="26">
        <v>3</v>
      </c>
      <c r="H99" s="26">
        <v>0</v>
      </c>
      <c r="I99" s="26">
        <v>0</v>
      </c>
      <c r="K99" s="39"/>
      <c r="L99" s="9">
        <f>K99*E99</f>
        <v>0</v>
      </c>
    </row>
    <row r="100" spans="1:12">
      <c r="A100" s="22" t="s">
        <v>118</v>
      </c>
      <c r="B100" s="31" t="s">
        <v>120</v>
      </c>
      <c r="C100" s="37" t="s">
        <v>17</v>
      </c>
      <c r="D100" s="24" t="s">
        <v>20</v>
      </c>
      <c r="E100" s="25">
        <v>20</v>
      </c>
      <c r="F100" s="25">
        <v>25</v>
      </c>
      <c r="G100" s="26">
        <v>0</v>
      </c>
      <c r="H100" s="26">
        <v>0</v>
      </c>
      <c r="I100" s="26">
        <v>1</v>
      </c>
      <c r="K100" s="39"/>
      <c r="L100" s="9">
        <f>K100*E100</f>
        <v>0</v>
      </c>
    </row>
    <row r="101" spans="1:12">
      <c r="A101" s="22" t="s">
        <v>121</v>
      </c>
      <c r="B101" s="31" t="s">
        <v>122</v>
      </c>
      <c r="C101" s="37" t="s">
        <v>64</v>
      </c>
      <c r="D101" s="24" t="s">
        <v>18</v>
      </c>
      <c r="E101" s="25">
        <v>5.5</v>
      </c>
      <c r="F101" s="25">
        <v>8</v>
      </c>
      <c r="G101" s="26">
        <v>0</v>
      </c>
      <c r="H101" s="26">
        <v>0</v>
      </c>
      <c r="I101" s="26">
        <v>13</v>
      </c>
      <c r="K101" s="39"/>
      <c r="L101" s="9">
        <f>K101*E101</f>
        <v>0</v>
      </c>
    </row>
    <row r="102" spans="1:12">
      <c r="A102" s="22" t="s">
        <v>121</v>
      </c>
      <c r="B102" s="31" t="s">
        <v>122</v>
      </c>
      <c r="C102" s="37" t="s">
        <v>17</v>
      </c>
      <c r="D102" s="24" t="s">
        <v>123</v>
      </c>
      <c r="E102" s="25">
        <v>12</v>
      </c>
      <c r="F102" s="25">
        <v>18</v>
      </c>
      <c r="G102" s="26">
        <v>0</v>
      </c>
      <c r="H102" s="26">
        <v>0</v>
      </c>
      <c r="I102" s="26">
        <v>2</v>
      </c>
      <c r="K102" s="39"/>
      <c r="L102" s="9">
        <f>K102*E102</f>
        <v>0</v>
      </c>
    </row>
    <row r="103" spans="1:12">
      <c r="A103" s="22" t="s">
        <v>121</v>
      </c>
      <c r="B103" s="31" t="s">
        <v>122</v>
      </c>
      <c r="C103" s="37" t="s">
        <v>17</v>
      </c>
      <c r="D103" s="24" t="s">
        <v>20</v>
      </c>
      <c r="E103" s="25">
        <v>20</v>
      </c>
      <c r="F103" s="25">
        <v>25</v>
      </c>
      <c r="G103" s="26">
        <v>0</v>
      </c>
      <c r="H103" s="26">
        <v>0</v>
      </c>
      <c r="I103" s="26">
        <v>7</v>
      </c>
      <c r="K103" s="39"/>
      <c r="L103" s="9">
        <f>K103*E103</f>
        <v>0</v>
      </c>
    </row>
    <row r="104" spans="1:12">
      <c r="A104" s="22" t="s">
        <v>124</v>
      </c>
      <c r="B104" s="31" t="s">
        <v>125</v>
      </c>
      <c r="C104" s="37" t="s">
        <v>40</v>
      </c>
      <c r="D104" s="24" t="s">
        <v>18</v>
      </c>
      <c r="E104" s="25">
        <v>5.5</v>
      </c>
      <c r="F104" s="25">
        <v>8</v>
      </c>
      <c r="G104" s="26">
        <v>18</v>
      </c>
      <c r="H104" s="26">
        <v>0</v>
      </c>
      <c r="I104" s="26">
        <v>0</v>
      </c>
      <c r="K104" s="39"/>
      <c r="L104" s="9">
        <f>K104*E104</f>
        <v>0</v>
      </c>
    </row>
    <row r="105" spans="1:12">
      <c r="A105" s="22" t="s">
        <v>126</v>
      </c>
      <c r="B105" s="31" t="s">
        <v>127</v>
      </c>
      <c r="C105" s="37" t="s">
        <v>17</v>
      </c>
      <c r="D105" s="24" t="s">
        <v>18</v>
      </c>
      <c r="E105" s="25">
        <v>7.5</v>
      </c>
      <c r="F105" s="25">
        <v>12.5</v>
      </c>
      <c r="G105" s="26">
        <v>0</v>
      </c>
      <c r="H105" s="26">
        <v>0</v>
      </c>
      <c r="I105" s="26">
        <v>1</v>
      </c>
      <c r="K105" s="39"/>
      <c r="L105" s="9">
        <f>K105*E105</f>
        <v>0</v>
      </c>
    </row>
    <row r="106" spans="1:12">
      <c r="A106" s="22" t="s">
        <v>126</v>
      </c>
      <c r="B106" s="31" t="s">
        <v>127</v>
      </c>
      <c r="C106" s="37" t="s">
        <v>17</v>
      </c>
      <c r="D106" s="24" t="s">
        <v>28</v>
      </c>
      <c r="E106" s="25">
        <v>12</v>
      </c>
      <c r="F106" s="25">
        <v>18</v>
      </c>
      <c r="G106" s="26">
        <v>0</v>
      </c>
      <c r="H106" s="26">
        <v>0</v>
      </c>
      <c r="I106" s="26">
        <v>2</v>
      </c>
      <c r="K106" s="39"/>
      <c r="L106" s="9">
        <f>K106*E106</f>
        <v>0</v>
      </c>
    </row>
    <row r="107" spans="1:12">
      <c r="A107" s="22" t="s">
        <v>128</v>
      </c>
      <c r="B107" s="31" t="s">
        <v>129</v>
      </c>
      <c r="C107" s="37" t="s">
        <v>40</v>
      </c>
      <c r="D107" s="24" t="s">
        <v>18</v>
      </c>
      <c r="E107" s="25">
        <v>5.5</v>
      </c>
      <c r="F107" s="25">
        <v>8</v>
      </c>
      <c r="G107" s="26">
        <v>612</v>
      </c>
      <c r="H107" s="26">
        <v>0</v>
      </c>
      <c r="I107" s="26">
        <v>206</v>
      </c>
      <c r="K107" s="39"/>
      <c r="L107" s="9">
        <f>K107*E107</f>
        <v>0</v>
      </c>
    </row>
    <row r="108" spans="1:12">
      <c r="A108" s="22" t="s">
        <v>128</v>
      </c>
      <c r="B108" s="31" t="s">
        <v>129</v>
      </c>
      <c r="C108" s="37" t="s">
        <v>17</v>
      </c>
      <c r="D108" s="24" t="s">
        <v>18</v>
      </c>
      <c r="E108" s="25">
        <v>7.5</v>
      </c>
      <c r="F108" s="25">
        <v>12.5</v>
      </c>
      <c r="G108" s="26">
        <v>0</v>
      </c>
      <c r="H108" s="26">
        <v>0</v>
      </c>
      <c r="I108" s="26">
        <v>2</v>
      </c>
      <c r="K108" s="39"/>
      <c r="L108" s="9">
        <f>K108*E108</f>
        <v>0</v>
      </c>
    </row>
    <row r="109" spans="1:12">
      <c r="A109" s="22" t="s">
        <v>128</v>
      </c>
      <c r="B109" s="31" t="s">
        <v>129</v>
      </c>
      <c r="C109" s="37" t="s">
        <v>17</v>
      </c>
      <c r="D109" s="24" t="s">
        <v>23</v>
      </c>
      <c r="E109" s="25">
        <v>40</v>
      </c>
      <c r="F109" s="25">
        <v>75</v>
      </c>
      <c r="G109" s="26">
        <v>0</v>
      </c>
      <c r="H109" s="26">
        <v>0</v>
      </c>
      <c r="I109" s="26">
        <v>4</v>
      </c>
      <c r="K109" s="39"/>
      <c r="L109" s="9">
        <f>K109*E109</f>
        <v>0</v>
      </c>
    </row>
    <row r="110" spans="1:12">
      <c r="A110" s="22" t="s">
        <v>128</v>
      </c>
      <c r="B110" s="31" t="s">
        <v>129</v>
      </c>
      <c r="C110" s="37" t="s">
        <v>17</v>
      </c>
      <c r="D110" s="24" t="s">
        <v>28</v>
      </c>
      <c r="E110" s="25">
        <v>12</v>
      </c>
      <c r="F110" s="25">
        <v>18</v>
      </c>
      <c r="G110" s="26">
        <v>0</v>
      </c>
      <c r="H110" s="26">
        <v>0</v>
      </c>
      <c r="I110" s="26">
        <v>9</v>
      </c>
      <c r="K110" s="39"/>
      <c r="L110" s="9">
        <f>K110*E110</f>
        <v>0</v>
      </c>
    </row>
    <row r="111" spans="1:12">
      <c r="A111" s="22" t="s">
        <v>128</v>
      </c>
      <c r="B111" s="23" t="s">
        <v>129</v>
      </c>
      <c r="C111" s="46" t="s">
        <v>17</v>
      </c>
      <c r="D111" s="24" t="s">
        <v>18</v>
      </c>
      <c r="E111" s="25">
        <v>7.5</v>
      </c>
      <c r="F111" s="25">
        <v>12.5</v>
      </c>
      <c r="G111" s="26">
        <v>1</v>
      </c>
      <c r="H111" s="26">
        <v>0</v>
      </c>
      <c r="I111" s="26">
        <v>0</v>
      </c>
      <c r="K111" s="39"/>
      <c r="L111" s="9">
        <f>K111*E111</f>
        <v>0</v>
      </c>
    </row>
    <row r="112" spans="1:12">
      <c r="A112" s="22" t="s">
        <v>128</v>
      </c>
      <c r="B112" s="31" t="s">
        <v>129</v>
      </c>
      <c r="C112" s="37" t="s">
        <v>17</v>
      </c>
      <c r="D112" s="24" t="s">
        <v>20</v>
      </c>
      <c r="E112" s="25">
        <v>20</v>
      </c>
      <c r="F112" s="25">
        <v>25</v>
      </c>
      <c r="G112" s="26">
        <v>0</v>
      </c>
      <c r="H112" s="26">
        <v>0</v>
      </c>
      <c r="I112" s="26">
        <v>11</v>
      </c>
      <c r="K112" s="39"/>
      <c r="L112" s="9">
        <f>K112*E112</f>
        <v>0</v>
      </c>
    </row>
    <row r="113" spans="1:12">
      <c r="A113" s="22" t="s">
        <v>130</v>
      </c>
      <c r="B113" s="31" t="s">
        <v>131</v>
      </c>
      <c r="C113" s="37" t="s">
        <v>40</v>
      </c>
      <c r="D113" s="24" t="s">
        <v>18</v>
      </c>
      <c r="E113" s="25">
        <v>5.5</v>
      </c>
      <c r="F113" s="25">
        <v>8</v>
      </c>
      <c r="G113" s="26">
        <v>723</v>
      </c>
      <c r="H113" s="26">
        <v>276</v>
      </c>
      <c r="I113" s="26">
        <v>0</v>
      </c>
      <c r="K113" s="39"/>
      <c r="L113" s="9">
        <f>K113*E113</f>
        <v>0</v>
      </c>
    </row>
    <row r="114" spans="1:12">
      <c r="A114" s="22" t="s">
        <v>132</v>
      </c>
      <c r="B114" s="31" t="s">
        <v>133</v>
      </c>
      <c r="C114" s="37" t="s">
        <v>40</v>
      </c>
      <c r="D114" s="24" t="s">
        <v>18</v>
      </c>
      <c r="E114" s="25">
        <v>5.5</v>
      </c>
      <c r="F114" s="25">
        <v>8</v>
      </c>
      <c r="G114" s="26">
        <v>881</v>
      </c>
      <c r="H114" s="26">
        <v>0</v>
      </c>
      <c r="I114" s="26">
        <v>0</v>
      </c>
      <c r="K114" s="39"/>
      <c r="L114" s="9">
        <f>K114*E114</f>
        <v>0</v>
      </c>
    </row>
    <row r="115" spans="1:12">
      <c r="A115" s="22" t="s">
        <v>134</v>
      </c>
      <c r="B115" s="31" t="s">
        <v>135</v>
      </c>
      <c r="C115" s="37" t="s">
        <v>64</v>
      </c>
      <c r="D115" s="24" t="s">
        <v>18</v>
      </c>
      <c r="E115" s="38">
        <v>5.5</v>
      </c>
      <c r="F115" s="38">
        <v>8</v>
      </c>
      <c r="G115" s="26">
        <v>390</v>
      </c>
      <c r="H115" s="26">
        <v>0</v>
      </c>
      <c r="I115" s="26">
        <v>0</v>
      </c>
      <c r="K115" s="43"/>
      <c r="L115" s="9">
        <f>K115*E115</f>
        <v>0</v>
      </c>
    </row>
    <row r="116" spans="1:12">
      <c r="A116" s="22" t="s">
        <v>136</v>
      </c>
      <c r="B116" s="31" t="s">
        <v>137</v>
      </c>
      <c r="C116" s="37" t="s">
        <v>64</v>
      </c>
      <c r="D116" s="24" t="s">
        <v>18</v>
      </c>
      <c r="E116" s="38">
        <v>5.5</v>
      </c>
      <c r="F116" s="38">
        <v>8</v>
      </c>
      <c r="G116" s="26">
        <v>23</v>
      </c>
      <c r="H116" s="26">
        <v>0</v>
      </c>
      <c r="I116" s="26">
        <v>0</v>
      </c>
      <c r="K116" s="43"/>
      <c r="L116" s="9">
        <f>K116*E116</f>
        <v>0</v>
      </c>
    </row>
    <row r="117" spans="1:12">
      <c r="A117" s="22" t="s">
        <v>138</v>
      </c>
      <c r="B117" s="23" t="s">
        <v>139</v>
      </c>
      <c r="C117" s="46" t="s">
        <v>17</v>
      </c>
      <c r="D117" s="24" t="s">
        <v>18</v>
      </c>
      <c r="E117" s="25">
        <v>7.5</v>
      </c>
      <c r="F117" s="25">
        <v>12.5</v>
      </c>
      <c r="G117" s="26">
        <v>83</v>
      </c>
      <c r="H117" s="26">
        <v>0</v>
      </c>
      <c r="I117" s="26">
        <v>0</v>
      </c>
      <c r="K117" s="39"/>
      <c r="L117" s="9">
        <f>K117*E117</f>
        <v>0</v>
      </c>
    </row>
    <row r="118" spans="1:12">
      <c r="A118" s="22" t="s">
        <v>138</v>
      </c>
      <c r="B118" s="23" t="s">
        <v>139</v>
      </c>
      <c r="C118" s="46" t="s">
        <v>17</v>
      </c>
      <c r="D118" s="24" t="s">
        <v>28</v>
      </c>
      <c r="E118" s="25">
        <v>12</v>
      </c>
      <c r="F118" s="25">
        <v>18</v>
      </c>
      <c r="G118" s="26">
        <v>2</v>
      </c>
      <c r="H118" s="26">
        <v>0</v>
      </c>
      <c r="I118" s="26">
        <v>0</v>
      </c>
      <c r="K118" s="39"/>
      <c r="L118" s="9">
        <f>K118*E118</f>
        <v>0</v>
      </c>
    </row>
    <row r="119" spans="1:12">
      <c r="A119" s="22" t="s">
        <v>138</v>
      </c>
      <c r="B119" s="31" t="s">
        <v>139</v>
      </c>
      <c r="C119" s="37" t="s">
        <v>17</v>
      </c>
      <c r="D119" s="24" t="s">
        <v>20</v>
      </c>
      <c r="E119" s="25">
        <v>20</v>
      </c>
      <c r="F119" s="25">
        <v>25</v>
      </c>
      <c r="G119" s="26">
        <v>1</v>
      </c>
      <c r="H119" s="26">
        <v>0</v>
      </c>
      <c r="I119" s="26">
        <v>1</v>
      </c>
      <c r="K119" s="39"/>
      <c r="L119" s="9">
        <f>K119*E119</f>
        <v>0</v>
      </c>
    </row>
    <row r="120" spans="1:12">
      <c r="A120" s="22" t="s">
        <v>140</v>
      </c>
      <c r="B120" s="31" t="s">
        <v>141</v>
      </c>
      <c r="C120" s="37" t="s">
        <v>17</v>
      </c>
      <c r="D120" s="24" t="s">
        <v>24</v>
      </c>
      <c r="E120" s="25">
        <v>75</v>
      </c>
      <c r="F120" s="25">
        <v>90</v>
      </c>
      <c r="G120" s="26">
        <v>0</v>
      </c>
      <c r="H120" s="26">
        <v>0</v>
      </c>
      <c r="I120" s="26">
        <v>3</v>
      </c>
      <c r="K120" s="39"/>
      <c r="L120" s="9">
        <f>K120*E120</f>
        <v>0</v>
      </c>
    </row>
    <row r="121" spans="1:12">
      <c r="A121" s="22" t="s">
        <v>142</v>
      </c>
      <c r="B121" s="31" t="s">
        <v>143</v>
      </c>
      <c r="C121" s="37" t="s">
        <v>64</v>
      </c>
      <c r="D121" s="24" t="s">
        <v>18</v>
      </c>
      <c r="E121" s="38">
        <v>5.5</v>
      </c>
      <c r="F121" s="38">
        <v>8</v>
      </c>
      <c r="G121" s="26">
        <v>213</v>
      </c>
      <c r="H121" s="26">
        <v>0</v>
      </c>
      <c r="I121" s="26">
        <v>0</v>
      </c>
      <c r="K121" s="43"/>
      <c r="L121" s="9">
        <f>K121*E121</f>
        <v>0</v>
      </c>
    </row>
    <row r="122" spans="1:12">
      <c r="A122" s="22" t="s">
        <v>144</v>
      </c>
      <c r="B122" s="31" t="s">
        <v>145</v>
      </c>
      <c r="C122" s="37" t="s">
        <v>17</v>
      </c>
      <c r="D122" s="24" t="s">
        <v>28</v>
      </c>
      <c r="E122" s="25">
        <v>12</v>
      </c>
      <c r="F122" s="25">
        <v>18</v>
      </c>
      <c r="G122" s="26">
        <v>0</v>
      </c>
      <c r="H122" s="26">
        <v>0</v>
      </c>
      <c r="I122" s="26">
        <v>1</v>
      </c>
      <c r="K122" s="39"/>
      <c r="L122" s="9">
        <f>K122*E122</f>
        <v>0</v>
      </c>
    </row>
    <row r="123" spans="1:12">
      <c r="A123" s="22" t="s">
        <v>144</v>
      </c>
      <c r="B123" s="23" t="s">
        <v>145</v>
      </c>
      <c r="C123" s="46" t="s">
        <v>17</v>
      </c>
      <c r="D123" s="24" t="s">
        <v>24</v>
      </c>
      <c r="E123" s="25">
        <v>75</v>
      </c>
      <c r="F123" s="25">
        <v>90</v>
      </c>
      <c r="G123" s="26">
        <v>2</v>
      </c>
      <c r="H123" s="26">
        <v>0</v>
      </c>
      <c r="I123" s="26">
        <v>0</v>
      </c>
      <c r="K123" s="39"/>
      <c r="L123" s="9">
        <f>K123*E123</f>
        <v>0</v>
      </c>
    </row>
    <row r="124" spans="1:12">
      <c r="A124" s="22" t="s">
        <v>144</v>
      </c>
      <c r="B124" s="23" t="s">
        <v>145</v>
      </c>
      <c r="C124" s="46" t="s">
        <v>17</v>
      </c>
      <c r="D124" s="24" t="s">
        <v>20</v>
      </c>
      <c r="E124" s="25">
        <v>20</v>
      </c>
      <c r="F124" s="25">
        <v>25</v>
      </c>
      <c r="G124" s="26">
        <v>1</v>
      </c>
      <c r="H124" s="26">
        <v>0</v>
      </c>
      <c r="I124" s="26">
        <v>0</v>
      </c>
      <c r="K124" s="39"/>
      <c r="L124" s="9">
        <f>K124*E124</f>
        <v>0</v>
      </c>
    </row>
    <row r="125" spans="1:12">
      <c r="A125" s="22" t="s">
        <v>144</v>
      </c>
      <c r="B125" s="31" t="s">
        <v>145</v>
      </c>
      <c r="C125" s="37" t="s">
        <v>17</v>
      </c>
      <c r="D125" s="24" t="s">
        <v>20</v>
      </c>
      <c r="E125" s="25">
        <v>20</v>
      </c>
      <c r="F125" s="25">
        <v>25</v>
      </c>
      <c r="G125" s="26">
        <v>0</v>
      </c>
      <c r="H125" s="26">
        <v>0</v>
      </c>
      <c r="I125" s="26">
        <v>8</v>
      </c>
      <c r="K125" s="39"/>
      <c r="L125" s="9">
        <f>K125*E125</f>
        <v>0</v>
      </c>
    </row>
    <row r="126" spans="1:12">
      <c r="A126" s="22" t="s">
        <v>146</v>
      </c>
      <c r="B126" s="31" t="s">
        <v>147</v>
      </c>
      <c r="C126" s="37" t="s">
        <v>31</v>
      </c>
      <c r="D126" s="24" t="s">
        <v>18</v>
      </c>
      <c r="E126" s="25">
        <v>7.5</v>
      </c>
      <c r="F126" s="25">
        <v>12.5</v>
      </c>
      <c r="G126" s="26">
        <v>0</v>
      </c>
      <c r="H126" s="26">
        <v>0</v>
      </c>
      <c r="I126" s="26">
        <v>827</v>
      </c>
      <c r="K126" s="39"/>
      <c r="L126" s="9">
        <f t="shared" ref="L126:L127" si="3">K126*E126</f>
        <v>0</v>
      </c>
    </row>
    <row r="127" spans="1:12">
      <c r="A127" s="22" t="s">
        <v>148</v>
      </c>
      <c r="B127" s="31" t="s">
        <v>149</v>
      </c>
      <c r="C127" s="37" t="s">
        <v>17</v>
      </c>
      <c r="D127" s="24" t="s">
        <v>28</v>
      </c>
      <c r="E127" s="25">
        <v>12</v>
      </c>
      <c r="F127" s="25">
        <v>18</v>
      </c>
      <c r="G127" s="26">
        <v>0</v>
      </c>
      <c r="H127" s="26">
        <v>0</v>
      </c>
      <c r="I127" s="26">
        <v>10</v>
      </c>
      <c r="K127" s="39"/>
      <c r="L127" s="9">
        <f t="shared" si="3"/>
        <v>0</v>
      </c>
    </row>
    <row r="128" spans="1:12">
      <c r="A128" s="22" t="s">
        <v>148</v>
      </c>
      <c r="B128" s="31" t="s">
        <v>149</v>
      </c>
      <c r="C128" s="37" t="s">
        <v>17</v>
      </c>
      <c r="D128" s="24" t="s">
        <v>18</v>
      </c>
      <c r="E128" s="25">
        <v>7.5</v>
      </c>
      <c r="F128" s="25">
        <v>12.5</v>
      </c>
      <c r="G128" s="26">
        <v>0</v>
      </c>
      <c r="H128" s="26">
        <v>0</v>
      </c>
      <c r="I128" s="26">
        <v>135</v>
      </c>
      <c r="K128" s="39"/>
      <c r="L128" s="9">
        <f>K128*E128</f>
        <v>0</v>
      </c>
    </row>
    <row r="129" spans="1:12">
      <c r="A129" s="22" t="s">
        <v>150</v>
      </c>
      <c r="B129" s="31" t="s">
        <v>151</v>
      </c>
      <c r="C129" s="37" t="s">
        <v>40</v>
      </c>
      <c r="D129" s="24" t="s">
        <v>18</v>
      </c>
      <c r="E129" s="25">
        <v>5.5</v>
      </c>
      <c r="F129" s="25">
        <v>8</v>
      </c>
      <c r="G129" s="26">
        <v>3</v>
      </c>
      <c r="H129" s="26">
        <v>0</v>
      </c>
      <c r="I129" s="26">
        <v>0</v>
      </c>
      <c r="K129" s="39"/>
      <c r="L129" s="9">
        <f>K129*E129</f>
        <v>0</v>
      </c>
    </row>
    <row r="130" spans="1:12">
      <c r="A130" s="22" t="s">
        <v>150</v>
      </c>
      <c r="B130" s="31" t="s">
        <v>152</v>
      </c>
      <c r="C130" s="37" t="s">
        <v>64</v>
      </c>
      <c r="D130" s="24" t="s">
        <v>18</v>
      </c>
      <c r="E130" s="38">
        <v>5.5</v>
      </c>
      <c r="F130" s="38">
        <v>8</v>
      </c>
      <c r="G130" s="26">
        <v>291</v>
      </c>
      <c r="H130" s="26">
        <v>0</v>
      </c>
      <c r="I130" s="26">
        <v>0</v>
      </c>
      <c r="K130" s="43"/>
      <c r="L130" s="9">
        <f>K130*E130</f>
        <v>0</v>
      </c>
    </row>
    <row r="131" spans="1:12">
      <c r="A131" s="22" t="s">
        <v>153</v>
      </c>
      <c r="B131" s="31" t="s">
        <v>154</v>
      </c>
      <c r="C131" s="37" t="s">
        <v>40</v>
      </c>
      <c r="D131" s="24" t="s">
        <v>18</v>
      </c>
      <c r="E131" s="25">
        <v>5.5</v>
      </c>
      <c r="F131" s="25">
        <v>8</v>
      </c>
      <c r="G131" s="26">
        <v>12</v>
      </c>
      <c r="H131" s="26">
        <v>0</v>
      </c>
      <c r="I131" s="26">
        <v>0</v>
      </c>
      <c r="K131" s="39"/>
      <c r="L131" s="9">
        <f>K131*E131</f>
        <v>0</v>
      </c>
    </row>
    <row r="132" spans="1:12">
      <c r="A132" s="22" t="s">
        <v>153</v>
      </c>
      <c r="B132" s="23" t="s">
        <v>154</v>
      </c>
      <c r="C132" s="46" t="s">
        <v>17</v>
      </c>
      <c r="D132" s="24" t="s">
        <v>28</v>
      </c>
      <c r="E132" s="25">
        <v>12</v>
      </c>
      <c r="F132" s="25">
        <v>18</v>
      </c>
      <c r="G132" s="26">
        <v>10</v>
      </c>
      <c r="H132" s="26">
        <v>0</v>
      </c>
      <c r="I132" s="26">
        <v>5</v>
      </c>
      <c r="K132" s="39"/>
      <c r="L132" s="9">
        <f>K132*E132</f>
        <v>0</v>
      </c>
    </row>
    <row r="133" spans="1:12">
      <c r="A133" s="22" t="s">
        <v>153</v>
      </c>
      <c r="B133" s="31" t="s">
        <v>154</v>
      </c>
      <c r="C133" s="37" t="s">
        <v>17</v>
      </c>
      <c r="D133" s="24" t="s">
        <v>20</v>
      </c>
      <c r="E133" s="25">
        <v>20</v>
      </c>
      <c r="F133" s="25">
        <v>25</v>
      </c>
      <c r="G133" s="26">
        <v>0</v>
      </c>
      <c r="H133" s="26">
        <v>0</v>
      </c>
      <c r="I133" s="26">
        <v>3</v>
      </c>
      <c r="K133" s="39"/>
      <c r="L133" s="9">
        <f>K133*E133</f>
        <v>0</v>
      </c>
    </row>
    <row r="134" spans="1:12">
      <c r="A134" s="22" t="s">
        <v>155</v>
      </c>
      <c r="B134" s="31" t="s">
        <v>156</v>
      </c>
      <c r="C134" s="37" t="s">
        <v>17</v>
      </c>
      <c r="D134" s="24" t="s">
        <v>18</v>
      </c>
      <c r="E134" s="25">
        <v>7.5</v>
      </c>
      <c r="F134" s="25">
        <v>12.5</v>
      </c>
      <c r="G134" s="26">
        <v>0</v>
      </c>
      <c r="H134" s="26">
        <v>0</v>
      </c>
      <c r="I134" s="26">
        <v>14</v>
      </c>
      <c r="K134" s="39"/>
      <c r="L134" s="9">
        <f>K134*E134</f>
        <v>0</v>
      </c>
    </row>
    <row r="135" spans="1:12">
      <c r="A135" s="22" t="s">
        <v>157</v>
      </c>
      <c r="B135" s="31" t="s">
        <v>158</v>
      </c>
      <c r="C135" s="37" t="s">
        <v>17</v>
      </c>
      <c r="D135" s="24" t="s">
        <v>18</v>
      </c>
      <c r="E135" s="25">
        <v>7.5</v>
      </c>
      <c r="F135" s="25">
        <v>12.5</v>
      </c>
      <c r="G135" s="26">
        <v>0</v>
      </c>
      <c r="H135" s="26">
        <v>0</v>
      </c>
      <c r="I135" s="26">
        <v>4</v>
      </c>
      <c r="K135" s="39"/>
      <c r="L135" s="9">
        <f>K135*E135</f>
        <v>0</v>
      </c>
    </row>
    <row r="136" spans="1:12">
      <c r="A136" s="22" t="s">
        <v>157</v>
      </c>
      <c r="B136" s="31" t="s">
        <v>158</v>
      </c>
      <c r="C136" s="37" t="s">
        <v>17</v>
      </c>
      <c r="D136" s="24" t="s">
        <v>28</v>
      </c>
      <c r="E136" s="25">
        <v>12</v>
      </c>
      <c r="F136" s="25">
        <v>18</v>
      </c>
      <c r="G136" s="26">
        <v>0</v>
      </c>
      <c r="H136" s="26">
        <v>0</v>
      </c>
      <c r="I136" s="26">
        <v>3</v>
      </c>
      <c r="K136" s="39"/>
      <c r="L136" s="9">
        <f>K136*E136</f>
        <v>0</v>
      </c>
    </row>
    <row r="137" spans="1:12">
      <c r="A137" s="22" t="s">
        <v>159</v>
      </c>
      <c r="B137" s="31" t="s">
        <v>160</v>
      </c>
      <c r="C137" s="37" t="s">
        <v>40</v>
      </c>
      <c r="D137" s="24" t="s">
        <v>18</v>
      </c>
      <c r="E137" s="25">
        <v>5.5</v>
      </c>
      <c r="F137" s="25">
        <v>8</v>
      </c>
      <c r="G137" s="26">
        <v>51</v>
      </c>
      <c r="H137" s="26">
        <v>0</v>
      </c>
      <c r="I137" s="26">
        <v>0</v>
      </c>
      <c r="K137" s="39"/>
      <c r="L137" s="9">
        <f>K137*E137</f>
        <v>0</v>
      </c>
    </row>
  </sheetData>
  <autoFilter ref="A2:L137" xr:uid="{00000000-0001-0000-0000-000000000000}">
    <sortState xmlns:xlrd2="http://schemas.microsoft.com/office/spreadsheetml/2017/richdata2" ref="A3:L137">
      <sortCondition ref="A2:A137"/>
    </sortState>
  </autoFilter>
  <sortState xmlns:xlrd2="http://schemas.microsoft.com/office/spreadsheetml/2017/richdata2" ref="A3:I35">
    <sortCondition ref="A3:A35"/>
    <sortCondition ref="D3:D35"/>
  </sortState>
  <hyperlinks>
    <hyperlink ref="F1" r:id="rId1" xr:uid="{39A5E53E-501A-47E7-B400-0BC186A45C71}"/>
  </hyperlinks>
  <pageMargins left="0.7" right="0.7" top="0.75" bottom="0.75" header="0.3" footer="0.3"/>
  <pageSetup fitToHeight="0" orientation="portrait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d84427-a110-4954-b519-ebc0bd5a2625">
      <Terms xmlns="http://schemas.microsoft.com/office/infopath/2007/PartnerControls"/>
    </lcf76f155ced4ddcb4097134ff3c332f>
    <TaxCatchAll xmlns="ddc841c3-7493-4dfd-9192-12809a211308" xsi:nil="true"/>
    <SharedWithUsers xmlns="ddc841c3-7493-4dfd-9192-12809a211308">
      <UserInfo>
        <DisplayName>Brad Burke</DisplayName>
        <AccountId>12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202105C2845A4C886C2F5C5D40DF74" ma:contentTypeVersion="17" ma:contentTypeDescription="Create a new document." ma:contentTypeScope="" ma:versionID="d2b6546b93e1e16cd733f013c68cad87">
  <xsd:schema xmlns:xsd="http://www.w3.org/2001/XMLSchema" xmlns:xs="http://www.w3.org/2001/XMLSchema" xmlns:p="http://schemas.microsoft.com/office/2006/metadata/properties" xmlns:ns2="4cd84427-a110-4954-b519-ebc0bd5a2625" xmlns:ns3="ddc841c3-7493-4dfd-9192-12809a211308" targetNamespace="http://schemas.microsoft.com/office/2006/metadata/properties" ma:root="true" ma:fieldsID="b183f9c5a0f85cf6929bfb9ca94f7d47" ns2:_="" ns3:_="">
    <xsd:import namespace="4cd84427-a110-4954-b519-ebc0bd5a2625"/>
    <xsd:import namespace="ddc841c3-7493-4dfd-9192-12809a2113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d84427-a110-4954-b519-ebc0bd5a26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d2a9f9d-a327-4604-bccd-e299e89b5b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841c3-7493-4dfd-9192-12809a21130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8d99773-a23f-4e91-a068-58c26efd2532}" ma:internalName="TaxCatchAll" ma:showField="CatchAllData" ma:web="ddc841c3-7493-4dfd-9192-12809a2113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30B8A1-19EB-4FA2-AAFD-896037BC7AA0}"/>
</file>

<file path=customXml/itemProps2.xml><?xml version="1.0" encoding="utf-8"?>
<ds:datastoreItem xmlns:ds="http://schemas.openxmlformats.org/officeDocument/2006/customXml" ds:itemID="{4560955D-23D7-472E-A4DC-F1ECB957023A}"/>
</file>

<file path=customXml/itemProps3.xml><?xml version="1.0" encoding="utf-8"?>
<ds:datastoreItem xmlns:ds="http://schemas.openxmlformats.org/officeDocument/2006/customXml" ds:itemID="{FCD16CDA-39C7-49B6-B31E-890CF27416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2023-01-26T23:25:34Z</dcterms:created>
  <dcterms:modified xsi:type="dcterms:W3CDTF">2023-10-18T23:26:08Z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0x01010033202105C2845A4C886C2F5C5D40DF74</vt:lpwstr>
  </property>
  <property fmtid="{D5CDD505-2E9C-101B-9397-08002B2CF9AE}" pid="3" name="Order">
    <vt:r8>14179700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activity">
    <vt:lpwstr>{"FileActivityType":"9","FileActivityTimeStamp":"2023-05-23T20:25:37.527Z","FileActivityUsersOnPage":[{"DisplayName":"Brad Burke","Id":"bburke@ashcreekforestry.com"}],"FileActivityNavigationId":null}</vt:lpwstr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xd_Signature">
    <vt:bool>false</vt:bool>
  </property>
  <property fmtid="{D5CDD505-2E9C-101B-9397-08002B2CF9AE}" pid="14" name="SharedWithUsers">
    <vt:lpwstr>12;#Brad Burke</vt:lpwstr>
  </property>
</Properties>
</file>